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General Business\Procurement Department\Ерин А.М\№ 0107-Proc-2020 Реализация неликвидов ЗР Кропоткин\Документы на сайт\"/>
    </mc:Choice>
  </mc:AlternateContent>
  <bookViews>
    <workbookView xWindow="0" yWindow="0" windowWidth="20490" windowHeight="7620"/>
  </bookViews>
  <sheets>
    <sheet name="заявка " sheetId="3" r:id="rId1"/>
  </sheets>
  <calcPr calcId="162913"/>
</workbook>
</file>

<file path=xl/calcChain.xml><?xml version="1.0" encoding="utf-8"?>
<calcChain xmlns="http://schemas.openxmlformats.org/spreadsheetml/2006/main">
  <c r="J11" i="3" l="1"/>
  <c r="J12" i="3"/>
  <c r="J13" i="3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29" i="3"/>
  <c r="J30" i="3"/>
  <c r="J31" i="3"/>
  <c r="J32" i="3"/>
  <c r="J33" i="3"/>
  <c r="J34" i="3"/>
  <c r="J35" i="3"/>
  <c r="J36" i="3"/>
  <c r="J37" i="3"/>
  <c r="J38" i="3"/>
  <c r="J39" i="3"/>
  <c r="J40" i="3"/>
  <c r="J41" i="3"/>
  <c r="J42" i="3"/>
  <c r="J43" i="3"/>
  <c r="J44" i="3"/>
  <c r="J45" i="3"/>
  <c r="J46" i="3"/>
  <c r="J47" i="3"/>
  <c r="J48" i="3"/>
  <c r="J49" i="3"/>
  <c r="J50" i="3"/>
  <c r="J51" i="3"/>
  <c r="J52" i="3"/>
  <c r="J53" i="3"/>
  <c r="J54" i="3"/>
  <c r="J55" i="3"/>
  <c r="J56" i="3"/>
  <c r="J57" i="3"/>
  <c r="J58" i="3"/>
  <c r="J59" i="3"/>
  <c r="J60" i="3"/>
  <c r="J61" i="3"/>
  <c r="J62" i="3"/>
  <c r="J63" i="3"/>
  <c r="J64" i="3"/>
  <c r="J65" i="3"/>
  <c r="J66" i="3"/>
  <c r="J67" i="3"/>
  <c r="J68" i="3"/>
  <c r="J69" i="3"/>
  <c r="J70" i="3"/>
  <c r="J71" i="3"/>
  <c r="J72" i="3"/>
  <c r="J73" i="3"/>
  <c r="J74" i="3"/>
  <c r="J75" i="3"/>
  <c r="J76" i="3"/>
  <c r="J77" i="3"/>
  <c r="J78" i="3"/>
  <c r="J79" i="3"/>
  <c r="J80" i="3"/>
  <c r="J81" i="3"/>
  <c r="J82" i="3"/>
  <c r="J83" i="3"/>
  <c r="J84" i="3"/>
  <c r="J85" i="3"/>
  <c r="J86" i="3"/>
  <c r="J87" i="3"/>
  <c r="J88" i="3"/>
  <c r="J89" i="3"/>
  <c r="J90" i="3"/>
  <c r="J91" i="3"/>
  <c r="J92" i="3"/>
  <c r="J93" i="3"/>
  <c r="J94" i="3"/>
  <c r="J95" i="3"/>
  <c r="J96" i="3"/>
  <c r="J97" i="3"/>
  <c r="J98" i="3"/>
  <c r="J99" i="3"/>
  <c r="J100" i="3"/>
  <c r="J101" i="3"/>
  <c r="J102" i="3"/>
  <c r="J103" i="3"/>
  <c r="J104" i="3"/>
  <c r="J105" i="3"/>
  <c r="J106" i="3"/>
  <c r="J107" i="3"/>
  <c r="J108" i="3"/>
  <c r="J109" i="3"/>
  <c r="J110" i="3"/>
  <c r="J111" i="3"/>
  <c r="J112" i="3"/>
  <c r="J113" i="3"/>
  <c r="J114" i="3"/>
  <c r="J115" i="3"/>
  <c r="J116" i="3"/>
  <c r="J117" i="3"/>
  <c r="J118" i="3"/>
  <c r="J119" i="3"/>
  <c r="J120" i="3"/>
  <c r="J121" i="3"/>
  <c r="J122" i="3"/>
  <c r="J123" i="3"/>
  <c r="J124" i="3"/>
  <c r="J125" i="3"/>
  <c r="J126" i="3"/>
  <c r="J127" i="3"/>
  <c r="J128" i="3"/>
  <c r="J129" i="3"/>
  <c r="J130" i="3"/>
  <c r="J131" i="3"/>
  <c r="J132" i="3"/>
  <c r="J133" i="3"/>
  <c r="J134" i="3"/>
  <c r="J135" i="3"/>
  <c r="J136" i="3"/>
  <c r="J137" i="3"/>
  <c r="J138" i="3"/>
  <c r="J139" i="3"/>
  <c r="J140" i="3"/>
  <c r="J141" i="3"/>
  <c r="J142" i="3"/>
  <c r="J143" i="3"/>
  <c r="J144" i="3"/>
  <c r="J145" i="3"/>
  <c r="J146" i="3"/>
  <c r="J147" i="3"/>
  <c r="J148" i="3"/>
  <c r="J149" i="3"/>
  <c r="J150" i="3"/>
  <c r="J151" i="3"/>
  <c r="J152" i="3"/>
  <c r="J153" i="3"/>
  <c r="J154" i="3"/>
  <c r="J155" i="3"/>
  <c r="J156" i="3"/>
  <c r="J157" i="3"/>
  <c r="J158" i="3"/>
  <c r="J159" i="3"/>
  <c r="J160" i="3"/>
  <c r="J161" i="3"/>
  <c r="J162" i="3"/>
  <c r="J163" i="3"/>
  <c r="J164" i="3"/>
  <c r="J165" i="3"/>
  <c r="J166" i="3"/>
  <c r="J167" i="3"/>
  <c r="J168" i="3"/>
  <c r="J169" i="3"/>
  <c r="J170" i="3"/>
  <c r="J171" i="3"/>
  <c r="J172" i="3"/>
  <c r="J173" i="3"/>
  <c r="J174" i="3"/>
  <c r="J175" i="3"/>
  <c r="J176" i="3"/>
  <c r="J177" i="3"/>
  <c r="J178" i="3"/>
  <c r="J179" i="3"/>
  <c r="J180" i="3"/>
  <c r="J181" i="3"/>
  <c r="J182" i="3"/>
  <c r="J183" i="3"/>
  <c r="J184" i="3"/>
  <c r="J185" i="3"/>
  <c r="J186" i="3"/>
  <c r="J187" i="3"/>
  <c r="J188" i="3"/>
  <c r="J189" i="3"/>
  <c r="J190" i="3"/>
  <c r="J191" i="3"/>
  <c r="J192" i="3"/>
  <c r="J193" i="3"/>
  <c r="J194" i="3"/>
  <c r="J195" i="3"/>
  <c r="J196" i="3"/>
  <c r="J197" i="3"/>
  <c r="J198" i="3"/>
  <c r="J199" i="3"/>
  <c r="J200" i="3"/>
  <c r="J201" i="3"/>
  <c r="J202" i="3"/>
  <c r="J203" i="3"/>
  <c r="J204" i="3"/>
  <c r="J205" i="3"/>
  <c r="J206" i="3"/>
  <c r="J207" i="3"/>
  <c r="J208" i="3"/>
  <c r="J209" i="3"/>
  <c r="J210" i="3"/>
  <c r="J211" i="3"/>
  <c r="J212" i="3"/>
  <c r="J213" i="3"/>
  <c r="J214" i="3"/>
  <c r="J215" i="3"/>
  <c r="J216" i="3"/>
  <c r="J217" i="3"/>
  <c r="J218" i="3"/>
  <c r="J219" i="3"/>
  <c r="J220" i="3"/>
  <c r="J221" i="3"/>
  <c r="J222" i="3"/>
  <c r="J223" i="3"/>
  <c r="J224" i="3"/>
  <c r="J225" i="3"/>
  <c r="J226" i="3"/>
  <c r="J227" i="3"/>
  <c r="J228" i="3"/>
  <c r="J229" i="3"/>
  <c r="J230" i="3"/>
  <c r="J231" i="3"/>
  <c r="J232" i="3"/>
  <c r="J233" i="3"/>
  <c r="J234" i="3"/>
  <c r="J235" i="3"/>
  <c r="J236" i="3"/>
  <c r="J237" i="3"/>
  <c r="J238" i="3"/>
  <c r="J239" i="3"/>
  <c r="J240" i="3"/>
  <c r="J241" i="3"/>
  <c r="J242" i="3"/>
  <c r="J243" i="3"/>
  <c r="J244" i="3"/>
  <c r="J245" i="3"/>
  <c r="J246" i="3"/>
  <c r="J247" i="3"/>
  <c r="J248" i="3"/>
  <c r="J249" i="3"/>
  <c r="J250" i="3"/>
  <c r="J251" i="3"/>
  <c r="J252" i="3"/>
  <c r="J253" i="3"/>
  <c r="J254" i="3"/>
  <c r="J255" i="3"/>
  <c r="J256" i="3"/>
  <c r="J257" i="3"/>
  <c r="J258" i="3"/>
  <c r="J259" i="3"/>
  <c r="J260" i="3"/>
  <c r="J261" i="3"/>
  <c r="J262" i="3"/>
  <c r="J263" i="3"/>
  <c r="J264" i="3"/>
  <c r="J265" i="3"/>
  <c r="J266" i="3"/>
  <c r="J267" i="3"/>
  <c r="J268" i="3"/>
  <c r="J269" i="3"/>
  <c r="J270" i="3"/>
  <c r="J271" i="3"/>
  <c r="J272" i="3"/>
  <c r="J273" i="3"/>
  <c r="J274" i="3"/>
  <c r="J275" i="3"/>
  <c r="J276" i="3"/>
  <c r="J277" i="3"/>
  <c r="J278" i="3"/>
  <c r="J279" i="3"/>
  <c r="J280" i="3"/>
  <c r="J281" i="3"/>
  <c r="J282" i="3"/>
  <c r="J283" i="3"/>
  <c r="J284" i="3"/>
  <c r="J285" i="3"/>
  <c r="J286" i="3"/>
  <c r="J287" i="3"/>
  <c r="J288" i="3"/>
  <c r="J289" i="3"/>
  <c r="J290" i="3"/>
  <c r="J291" i="3"/>
  <c r="J292" i="3"/>
  <c r="J293" i="3"/>
  <c r="J294" i="3"/>
  <c r="J295" i="3"/>
  <c r="J296" i="3"/>
  <c r="J297" i="3"/>
  <c r="J298" i="3"/>
  <c r="J299" i="3"/>
  <c r="J300" i="3"/>
  <c r="J301" i="3"/>
  <c r="J302" i="3"/>
  <c r="J303" i="3"/>
  <c r="J304" i="3"/>
  <c r="J305" i="3"/>
  <c r="J306" i="3"/>
  <c r="J307" i="3"/>
  <c r="J308" i="3"/>
  <c r="J309" i="3"/>
  <c r="J310" i="3"/>
  <c r="J311" i="3"/>
  <c r="J312" i="3"/>
  <c r="J313" i="3"/>
  <c r="J314" i="3"/>
  <c r="J315" i="3"/>
  <c r="J316" i="3"/>
  <c r="J317" i="3"/>
  <c r="J318" i="3"/>
  <c r="J319" i="3"/>
  <c r="J320" i="3"/>
  <c r="J321" i="3"/>
  <c r="J322" i="3"/>
  <c r="J323" i="3"/>
  <c r="J324" i="3"/>
  <c r="J325" i="3"/>
  <c r="J326" i="3"/>
  <c r="J327" i="3"/>
  <c r="J328" i="3"/>
  <c r="J329" i="3"/>
  <c r="J330" i="3"/>
  <c r="J331" i="3"/>
  <c r="J332" i="3"/>
  <c r="J333" i="3"/>
  <c r="J334" i="3"/>
  <c r="J335" i="3"/>
  <c r="J336" i="3"/>
  <c r="J337" i="3"/>
  <c r="J338" i="3"/>
  <c r="J339" i="3"/>
  <c r="J340" i="3"/>
  <c r="J341" i="3"/>
  <c r="J342" i="3"/>
  <c r="J343" i="3"/>
  <c r="J344" i="3"/>
  <c r="J345" i="3"/>
  <c r="J346" i="3"/>
  <c r="J347" i="3"/>
  <c r="J348" i="3"/>
  <c r="J349" i="3"/>
  <c r="J350" i="3"/>
  <c r="J351" i="3"/>
  <c r="J352" i="3"/>
  <c r="J353" i="3"/>
  <c r="J354" i="3"/>
  <c r="J355" i="3"/>
  <c r="J356" i="3"/>
  <c r="J357" i="3"/>
  <c r="J358" i="3"/>
  <c r="J359" i="3"/>
  <c r="J360" i="3"/>
  <c r="J361" i="3"/>
  <c r="J362" i="3"/>
  <c r="J363" i="3"/>
  <c r="J364" i="3"/>
  <c r="J365" i="3"/>
  <c r="J366" i="3"/>
  <c r="J367" i="3"/>
  <c r="J368" i="3"/>
  <c r="J369" i="3"/>
  <c r="J370" i="3"/>
  <c r="J371" i="3"/>
  <c r="J372" i="3"/>
  <c r="J373" i="3"/>
  <c r="J374" i="3"/>
  <c r="J375" i="3"/>
  <c r="J376" i="3"/>
  <c r="J377" i="3"/>
  <c r="J378" i="3"/>
  <c r="J379" i="3"/>
  <c r="J380" i="3"/>
  <c r="J381" i="3"/>
  <c r="J382" i="3"/>
  <c r="J383" i="3"/>
  <c r="J384" i="3"/>
  <c r="J385" i="3"/>
  <c r="J386" i="3"/>
  <c r="J387" i="3"/>
  <c r="J388" i="3"/>
  <c r="J389" i="3"/>
  <c r="J390" i="3"/>
  <c r="J391" i="3"/>
  <c r="J392" i="3"/>
  <c r="J393" i="3"/>
  <c r="J394" i="3"/>
  <c r="J395" i="3"/>
  <c r="J396" i="3"/>
  <c r="J397" i="3"/>
  <c r="J398" i="3"/>
  <c r="J399" i="3"/>
  <c r="J400" i="3"/>
  <c r="J401" i="3"/>
  <c r="J402" i="3"/>
  <c r="J403" i="3"/>
  <c r="J404" i="3"/>
  <c r="J405" i="3"/>
  <c r="J406" i="3"/>
  <c r="J407" i="3"/>
  <c r="J408" i="3"/>
  <c r="J409" i="3"/>
  <c r="J410" i="3"/>
  <c r="J411" i="3"/>
  <c r="J412" i="3"/>
  <c r="J413" i="3"/>
  <c r="J414" i="3"/>
  <c r="J415" i="3"/>
  <c r="J416" i="3"/>
  <c r="J417" i="3"/>
  <c r="J418" i="3"/>
  <c r="J419" i="3"/>
  <c r="J420" i="3"/>
  <c r="J421" i="3"/>
  <c r="J422" i="3"/>
  <c r="J423" i="3"/>
  <c r="J424" i="3"/>
  <c r="J425" i="3"/>
  <c r="J426" i="3"/>
  <c r="J427" i="3"/>
  <c r="J428" i="3"/>
  <c r="J429" i="3"/>
  <c r="J430" i="3"/>
  <c r="J431" i="3"/>
  <c r="J432" i="3"/>
  <c r="J433" i="3"/>
  <c r="J434" i="3"/>
  <c r="J435" i="3"/>
  <c r="J436" i="3"/>
  <c r="J437" i="3"/>
  <c r="J438" i="3"/>
  <c r="J439" i="3"/>
  <c r="J440" i="3"/>
  <c r="J441" i="3"/>
  <c r="J442" i="3"/>
  <c r="J443" i="3"/>
  <c r="J444" i="3"/>
  <c r="J445" i="3"/>
  <c r="J446" i="3"/>
  <c r="J447" i="3"/>
  <c r="J448" i="3"/>
  <c r="J449" i="3"/>
  <c r="J450" i="3"/>
  <c r="J451" i="3"/>
  <c r="J452" i="3"/>
  <c r="J453" i="3"/>
  <c r="J454" i="3"/>
  <c r="J455" i="3"/>
  <c r="J456" i="3"/>
  <c r="J457" i="3"/>
  <c r="J458" i="3"/>
  <c r="J459" i="3"/>
  <c r="J460" i="3"/>
  <c r="J461" i="3"/>
  <c r="J462" i="3"/>
  <c r="J463" i="3"/>
  <c r="J464" i="3"/>
  <c r="J465" i="3"/>
  <c r="J466" i="3"/>
  <c r="J467" i="3"/>
  <c r="J468" i="3"/>
  <c r="J469" i="3"/>
  <c r="J470" i="3"/>
  <c r="J471" i="3"/>
  <c r="J472" i="3"/>
  <c r="J473" i="3"/>
  <c r="J474" i="3"/>
  <c r="J475" i="3"/>
  <c r="J476" i="3"/>
  <c r="J477" i="3"/>
  <c r="J478" i="3"/>
  <c r="J479" i="3"/>
  <c r="J480" i="3"/>
  <c r="J481" i="3"/>
  <c r="J482" i="3"/>
  <c r="J483" i="3"/>
  <c r="J484" i="3"/>
  <c r="J485" i="3"/>
  <c r="J486" i="3"/>
  <c r="J487" i="3"/>
  <c r="J488" i="3"/>
  <c r="J489" i="3"/>
  <c r="J490" i="3"/>
  <c r="J491" i="3"/>
  <c r="J492" i="3"/>
  <c r="J493" i="3"/>
  <c r="J494" i="3"/>
  <c r="J10" i="3"/>
  <c r="J495" i="3" s="1"/>
  <c r="F499" i="3" l="1"/>
  <c r="H11" i="3" l="1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40" i="3"/>
  <c r="H41" i="3"/>
  <c r="H42" i="3"/>
  <c r="H43" i="3"/>
  <c r="H44" i="3"/>
  <c r="H45" i="3"/>
  <c r="H46" i="3"/>
  <c r="H47" i="3"/>
  <c r="H48" i="3"/>
  <c r="H49" i="3"/>
  <c r="H50" i="3"/>
  <c r="H51" i="3"/>
  <c r="H52" i="3"/>
  <c r="H53" i="3"/>
  <c r="H54" i="3"/>
  <c r="H55" i="3"/>
  <c r="H56" i="3"/>
  <c r="H57" i="3"/>
  <c r="H58" i="3"/>
  <c r="H59" i="3"/>
  <c r="H60" i="3"/>
  <c r="H61" i="3"/>
  <c r="H62" i="3"/>
  <c r="H63" i="3"/>
  <c r="H64" i="3"/>
  <c r="H65" i="3"/>
  <c r="H66" i="3"/>
  <c r="H67" i="3"/>
  <c r="H68" i="3"/>
  <c r="H69" i="3"/>
  <c r="H70" i="3"/>
  <c r="H71" i="3"/>
  <c r="H72" i="3"/>
  <c r="H73" i="3"/>
  <c r="H74" i="3"/>
  <c r="H75" i="3"/>
  <c r="H76" i="3"/>
  <c r="H77" i="3"/>
  <c r="H78" i="3"/>
  <c r="H79" i="3"/>
  <c r="H80" i="3"/>
  <c r="H81" i="3"/>
  <c r="H82" i="3"/>
  <c r="H83" i="3"/>
  <c r="H84" i="3"/>
  <c r="H85" i="3"/>
  <c r="H86" i="3"/>
  <c r="H87" i="3"/>
  <c r="H88" i="3"/>
  <c r="H89" i="3"/>
  <c r="H90" i="3"/>
  <c r="H91" i="3"/>
  <c r="H92" i="3"/>
  <c r="H93" i="3"/>
  <c r="H94" i="3"/>
  <c r="H95" i="3"/>
  <c r="H96" i="3"/>
  <c r="H97" i="3"/>
  <c r="H98" i="3"/>
  <c r="H99" i="3"/>
  <c r="H100" i="3"/>
  <c r="H101" i="3"/>
  <c r="H102" i="3"/>
  <c r="H103" i="3"/>
  <c r="H104" i="3"/>
  <c r="H105" i="3"/>
  <c r="H106" i="3"/>
  <c r="H107" i="3"/>
  <c r="H108" i="3"/>
  <c r="H109" i="3"/>
  <c r="H110" i="3"/>
  <c r="H111" i="3"/>
  <c r="H112" i="3"/>
  <c r="H113" i="3"/>
  <c r="H114" i="3"/>
  <c r="H115" i="3"/>
  <c r="H116" i="3"/>
  <c r="H117" i="3"/>
  <c r="H118" i="3"/>
  <c r="H119" i="3"/>
  <c r="H120" i="3"/>
  <c r="H121" i="3"/>
  <c r="H122" i="3"/>
  <c r="H123" i="3"/>
  <c r="H124" i="3"/>
  <c r="H125" i="3"/>
  <c r="H126" i="3"/>
  <c r="H127" i="3"/>
  <c r="H128" i="3"/>
  <c r="H129" i="3"/>
  <c r="H130" i="3"/>
  <c r="H131" i="3"/>
  <c r="H132" i="3"/>
  <c r="H133" i="3"/>
  <c r="H134" i="3"/>
  <c r="H135" i="3"/>
  <c r="H136" i="3"/>
  <c r="H137" i="3"/>
  <c r="H138" i="3"/>
  <c r="H139" i="3"/>
  <c r="H140" i="3"/>
  <c r="H141" i="3"/>
  <c r="H142" i="3"/>
  <c r="H143" i="3"/>
  <c r="H144" i="3"/>
  <c r="H145" i="3"/>
  <c r="H146" i="3"/>
  <c r="H147" i="3"/>
  <c r="H148" i="3"/>
  <c r="H149" i="3"/>
  <c r="H150" i="3"/>
  <c r="H151" i="3"/>
  <c r="H152" i="3"/>
  <c r="H153" i="3"/>
  <c r="H154" i="3"/>
  <c r="H155" i="3"/>
  <c r="H156" i="3"/>
  <c r="H157" i="3"/>
  <c r="H158" i="3"/>
  <c r="H159" i="3"/>
  <c r="H160" i="3"/>
  <c r="H161" i="3"/>
  <c r="H162" i="3"/>
  <c r="H163" i="3"/>
  <c r="H164" i="3"/>
  <c r="H165" i="3"/>
  <c r="H166" i="3"/>
  <c r="H167" i="3"/>
  <c r="H168" i="3"/>
  <c r="H169" i="3"/>
  <c r="H170" i="3"/>
  <c r="H171" i="3"/>
  <c r="H172" i="3"/>
  <c r="H173" i="3"/>
  <c r="H174" i="3"/>
  <c r="H175" i="3"/>
  <c r="H176" i="3"/>
  <c r="H177" i="3"/>
  <c r="H178" i="3"/>
  <c r="H179" i="3"/>
  <c r="H180" i="3"/>
  <c r="H181" i="3"/>
  <c r="H182" i="3"/>
  <c r="H183" i="3"/>
  <c r="H184" i="3"/>
  <c r="H185" i="3"/>
  <c r="H186" i="3"/>
  <c r="H187" i="3"/>
  <c r="H188" i="3"/>
  <c r="H189" i="3"/>
  <c r="H190" i="3"/>
  <c r="H191" i="3"/>
  <c r="H192" i="3"/>
  <c r="H193" i="3"/>
  <c r="H194" i="3"/>
  <c r="H195" i="3"/>
  <c r="H196" i="3"/>
  <c r="H197" i="3"/>
  <c r="H198" i="3"/>
  <c r="H199" i="3"/>
  <c r="H200" i="3"/>
  <c r="H201" i="3"/>
  <c r="H202" i="3"/>
  <c r="H203" i="3"/>
  <c r="H204" i="3"/>
  <c r="H205" i="3"/>
  <c r="H206" i="3"/>
  <c r="H207" i="3"/>
  <c r="H208" i="3"/>
  <c r="H209" i="3"/>
  <c r="H210" i="3"/>
  <c r="H211" i="3"/>
  <c r="H212" i="3"/>
  <c r="H213" i="3"/>
  <c r="H214" i="3"/>
  <c r="H215" i="3"/>
  <c r="H216" i="3"/>
  <c r="H217" i="3"/>
  <c r="H218" i="3"/>
  <c r="H219" i="3"/>
  <c r="H220" i="3"/>
  <c r="H221" i="3"/>
  <c r="H222" i="3"/>
  <c r="H223" i="3"/>
  <c r="H224" i="3"/>
  <c r="H225" i="3"/>
  <c r="H226" i="3"/>
  <c r="H227" i="3"/>
  <c r="H228" i="3"/>
  <c r="H229" i="3"/>
  <c r="H230" i="3"/>
  <c r="H231" i="3"/>
  <c r="H232" i="3"/>
  <c r="H233" i="3"/>
  <c r="H234" i="3"/>
  <c r="H235" i="3"/>
  <c r="H236" i="3"/>
  <c r="H237" i="3"/>
  <c r="H238" i="3"/>
  <c r="H239" i="3"/>
  <c r="H240" i="3"/>
  <c r="H241" i="3"/>
  <c r="H242" i="3"/>
  <c r="H243" i="3"/>
  <c r="H244" i="3"/>
  <c r="H245" i="3"/>
  <c r="H246" i="3"/>
  <c r="H247" i="3"/>
  <c r="H248" i="3"/>
  <c r="H249" i="3"/>
  <c r="H250" i="3"/>
  <c r="H251" i="3"/>
  <c r="H252" i="3"/>
  <c r="H253" i="3"/>
  <c r="H254" i="3"/>
  <c r="H255" i="3"/>
  <c r="H256" i="3"/>
  <c r="H257" i="3"/>
  <c r="H258" i="3"/>
  <c r="H259" i="3"/>
  <c r="H260" i="3"/>
  <c r="H261" i="3"/>
  <c r="H262" i="3"/>
  <c r="H263" i="3"/>
  <c r="H264" i="3"/>
  <c r="H265" i="3"/>
  <c r="H266" i="3"/>
  <c r="H267" i="3"/>
  <c r="H268" i="3"/>
  <c r="H269" i="3"/>
  <c r="H270" i="3"/>
  <c r="H271" i="3"/>
  <c r="H272" i="3"/>
  <c r="H273" i="3"/>
  <c r="H274" i="3"/>
  <c r="H275" i="3"/>
  <c r="H276" i="3"/>
  <c r="H277" i="3"/>
  <c r="H278" i="3"/>
  <c r="H279" i="3"/>
  <c r="H280" i="3"/>
  <c r="H281" i="3"/>
  <c r="H282" i="3"/>
  <c r="H283" i="3"/>
  <c r="H284" i="3"/>
  <c r="H285" i="3"/>
  <c r="H286" i="3"/>
  <c r="H287" i="3"/>
  <c r="H288" i="3"/>
  <c r="H289" i="3"/>
  <c r="H290" i="3"/>
  <c r="H291" i="3"/>
  <c r="H292" i="3"/>
  <c r="H293" i="3"/>
  <c r="H294" i="3"/>
  <c r="H295" i="3"/>
  <c r="H296" i="3"/>
  <c r="H297" i="3"/>
  <c r="H298" i="3"/>
  <c r="H299" i="3"/>
  <c r="H300" i="3"/>
  <c r="H301" i="3"/>
  <c r="H302" i="3"/>
  <c r="H303" i="3"/>
  <c r="H304" i="3"/>
  <c r="H305" i="3"/>
  <c r="H306" i="3"/>
  <c r="H307" i="3"/>
  <c r="H308" i="3"/>
  <c r="H309" i="3"/>
  <c r="H310" i="3"/>
  <c r="H311" i="3"/>
  <c r="H312" i="3"/>
  <c r="H313" i="3"/>
  <c r="H314" i="3"/>
  <c r="H315" i="3"/>
  <c r="H316" i="3"/>
  <c r="H317" i="3"/>
  <c r="H318" i="3"/>
  <c r="H319" i="3"/>
  <c r="H320" i="3"/>
  <c r="H321" i="3"/>
  <c r="H322" i="3"/>
  <c r="H323" i="3"/>
  <c r="H324" i="3"/>
  <c r="H325" i="3"/>
  <c r="H326" i="3"/>
  <c r="H327" i="3"/>
  <c r="H328" i="3"/>
  <c r="H329" i="3"/>
  <c r="H330" i="3"/>
  <c r="H331" i="3"/>
  <c r="H332" i="3"/>
  <c r="H333" i="3"/>
  <c r="H334" i="3"/>
  <c r="H335" i="3"/>
  <c r="H336" i="3"/>
  <c r="H337" i="3"/>
  <c r="H338" i="3"/>
  <c r="H339" i="3"/>
  <c r="H340" i="3"/>
  <c r="H341" i="3"/>
  <c r="H342" i="3"/>
  <c r="H343" i="3"/>
  <c r="H344" i="3"/>
  <c r="H345" i="3"/>
  <c r="H346" i="3"/>
  <c r="H347" i="3"/>
  <c r="H348" i="3"/>
  <c r="H349" i="3"/>
  <c r="H350" i="3"/>
  <c r="H351" i="3"/>
  <c r="H352" i="3"/>
  <c r="H353" i="3"/>
  <c r="H354" i="3"/>
  <c r="H355" i="3"/>
  <c r="H356" i="3"/>
  <c r="H357" i="3"/>
  <c r="H358" i="3"/>
  <c r="H359" i="3"/>
  <c r="H360" i="3"/>
  <c r="H361" i="3"/>
  <c r="H362" i="3"/>
  <c r="H363" i="3"/>
  <c r="H364" i="3"/>
  <c r="H365" i="3"/>
  <c r="H366" i="3"/>
  <c r="H367" i="3"/>
  <c r="H368" i="3"/>
  <c r="H369" i="3"/>
  <c r="H370" i="3"/>
  <c r="H371" i="3"/>
  <c r="H372" i="3"/>
  <c r="H373" i="3"/>
  <c r="H374" i="3"/>
  <c r="H375" i="3"/>
  <c r="H376" i="3"/>
  <c r="H377" i="3"/>
  <c r="H378" i="3"/>
  <c r="H379" i="3"/>
  <c r="H380" i="3"/>
  <c r="H381" i="3"/>
  <c r="H382" i="3"/>
  <c r="H383" i="3"/>
  <c r="H384" i="3"/>
  <c r="H385" i="3"/>
  <c r="H386" i="3"/>
  <c r="H387" i="3"/>
  <c r="H388" i="3"/>
  <c r="H389" i="3"/>
  <c r="H390" i="3"/>
  <c r="H391" i="3"/>
  <c r="H392" i="3"/>
  <c r="H393" i="3"/>
  <c r="H394" i="3"/>
  <c r="H395" i="3"/>
  <c r="H396" i="3"/>
  <c r="H397" i="3"/>
  <c r="H398" i="3"/>
  <c r="H399" i="3"/>
  <c r="H400" i="3"/>
  <c r="H401" i="3"/>
  <c r="H402" i="3"/>
  <c r="H403" i="3"/>
  <c r="H404" i="3"/>
  <c r="H405" i="3"/>
  <c r="H406" i="3"/>
  <c r="H407" i="3"/>
  <c r="H408" i="3"/>
  <c r="H409" i="3"/>
  <c r="H410" i="3"/>
  <c r="H411" i="3"/>
  <c r="H412" i="3"/>
  <c r="H413" i="3"/>
  <c r="H414" i="3"/>
  <c r="H415" i="3"/>
  <c r="H416" i="3"/>
  <c r="H417" i="3"/>
  <c r="H418" i="3"/>
  <c r="H419" i="3"/>
  <c r="H420" i="3"/>
  <c r="H421" i="3"/>
  <c r="H422" i="3"/>
  <c r="H423" i="3"/>
  <c r="H424" i="3"/>
  <c r="H425" i="3"/>
  <c r="H426" i="3"/>
  <c r="H427" i="3"/>
  <c r="H428" i="3"/>
  <c r="H429" i="3"/>
  <c r="H430" i="3"/>
  <c r="H431" i="3"/>
  <c r="H432" i="3"/>
  <c r="H433" i="3"/>
  <c r="H434" i="3"/>
  <c r="H435" i="3"/>
  <c r="H436" i="3"/>
  <c r="H437" i="3"/>
  <c r="H438" i="3"/>
  <c r="H439" i="3"/>
  <c r="H440" i="3"/>
  <c r="H441" i="3"/>
  <c r="H442" i="3"/>
  <c r="H443" i="3"/>
  <c r="H444" i="3"/>
  <c r="H445" i="3"/>
  <c r="H446" i="3"/>
  <c r="H447" i="3"/>
  <c r="H448" i="3"/>
  <c r="H449" i="3"/>
  <c r="H450" i="3"/>
  <c r="H451" i="3"/>
  <c r="H452" i="3"/>
  <c r="H453" i="3"/>
  <c r="H454" i="3"/>
  <c r="H455" i="3"/>
  <c r="H456" i="3"/>
  <c r="H457" i="3"/>
  <c r="H458" i="3"/>
  <c r="H459" i="3"/>
  <c r="H460" i="3"/>
  <c r="H461" i="3"/>
  <c r="H462" i="3"/>
  <c r="H463" i="3"/>
  <c r="H464" i="3"/>
  <c r="H465" i="3"/>
  <c r="H466" i="3"/>
  <c r="H467" i="3"/>
  <c r="H468" i="3"/>
  <c r="H469" i="3"/>
  <c r="H470" i="3"/>
  <c r="H471" i="3"/>
  <c r="H472" i="3"/>
  <c r="H473" i="3"/>
  <c r="H474" i="3"/>
  <c r="H475" i="3"/>
  <c r="H476" i="3"/>
  <c r="H477" i="3"/>
  <c r="H478" i="3"/>
  <c r="H479" i="3"/>
  <c r="H480" i="3"/>
  <c r="H481" i="3"/>
  <c r="H482" i="3"/>
  <c r="H483" i="3"/>
  <c r="H484" i="3"/>
  <c r="H485" i="3"/>
  <c r="H486" i="3"/>
  <c r="H487" i="3"/>
  <c r="H488" i="3"/>
  <c r="H489" i="3"/>
  <c r="H490" i="3"/>
  <c r="H491" i="3"/>
  <c r="H492" i="3"/>
  <c r="H493" i="3"/>
  <c r="H494" i="3"/>
  <c r="H10" i="3"/>
  <c r="K10" i="3"/>
  <c r="K11" i="3"/>
  <c r="K235" i="3"/>
  <c r="K488" i="3"/>
  <c r="K318" i="3"/>
  <c r="K409" i="3"/>
  <c r="K187" i="3"/>
  <c r="K301" i="3"/>
  <c r="K131" i="3"/>
  <c r="K163" i="3"/>
  <c r="K239" i="3"/>
  <c r="K262" i="3"/>
  <c r="K425" i="3"/>
  <c r="K268" i="3"/>
  <c r="K176" i="3"/>
  <c r="K427" i="3"/>
  <c r="K407" i="3"/>
  <c r="K82" i="3"/>
  <c r="K177" i="3"/>
  <c r="K196" i="3"/>
  <c r="K397" i="3"/>
  <c r="K379" i="3"/>
  <c r="K52" i="3"/>
  <c r="K32" i="3"/>
  <c r="K182" i="3"/>
  <c r="K173" i="3"/>
  <c r="K54" i="3"/>
  <c r="K403" i="3"/>
  <c r="K316" i="3"/>
  <c r="K35" i="3"/>
  <c r="K269" i="3"/>
  <c r="K112" i="3"/>
  <c r="K311" i="3"/>
  <c r="K431" i="3"/>
  <c r="K133" i="3"/>
  <c r="K287" i="3"/>
  <c r="K59" i="3"/>
  <c r="K78" i="3"/>
  <c r="K27" i="3"/>
  <c r="K461" i="3"/>
  <c r="K423" i="3"/>
  <c r="K314" i="3"/>
  <c r="K25" i="3"/>
  <c r="K67" i="3"/>
  <c r="K465" i="3"/>
  <c r="K108" i="3"/>
  <c r="K198" i="3"/>
  <c r="K369" i="3"/>
  <c r="K89" i="3"/>
  <c r="K323" i="3"/>
  <c r="K359" i="3"/>
  <c r="K459" i="3"/>
  <c r="K13" i="3"/>
  <c r="K147" i="3"/>
  <c r="K237" i="3"/>
  <c r="K20" i="3"/>
  <c r="K33" i="3"/>
  <c r="K432" i="3"/>
  <c r="K70" i="3"/>
  <c r="K286" i="3"/>
  <c r="K256" i="3"/>
  <c r="K61" i="3"/>
  <c r="K100" i="3"/>
  <c r="K445" i="3"/>
  <c r="K22" i="3"/>
  <c r="K178" i="3"/>
  <c r="K166" i="3"/>
  <c r="K116" i="3"/>
  <c r="K219" i="3"/>
  <c r="K184" i="3"/>
  <c r="K491" i="3"/>
  <c r="K21" i="3"/>
  <c r="K321" i="3"/>
  <c r="K342" i="3"/>
  <c r="K322" i="3"/>
  <c r="K464" i="3"/>
  <c r="K257" i="3"/>
  <c r="K267" i="3"/>
  <c r="K422" i="3"/>
  <c r="K280" i="3"/>
  <c r="K383" i="3"/>
  <c r="K40" i="3"/>
  <c r="K260" i="3"/>
  <c r="K164" i="3"/>
  <c r="K158" i="3"/>
  <c r="K457" i="3"/>
  <c r="K424" i="3"/>
  <c r="K84" i="3"/>
  <c r="K396" i="3"/>
  <c r="K473" i="3"/>
  <c r="K490" i="3"/>
  <c r="K153" i="3"/>
  <c r="K274" i="3"/>
  <c r="K208" i="3"/>
  <c r="K486" i="3"/>
  <c r="K270" i="3"/>
  <c r="K62" i="3"/>
  <c r="K446" i="3"/>
  <c r="K47" i="3"/>
  <c r="K368" i="3"/>
  <c r="K39" i="3"/>
  <c r="K200" i="3"/>
  <c r="K433" i="3"/>
  <c r="K118" i="3"/>
  <c r="K402" i="3"/>
  <c r="K140" i="3"/>
  <c r="K55" i="3"/>
  <c r="K215" i="3"/>
  <c r="K348" i="3"/>
  <c r="K80" i="3"/>
  <c r="K404" i="3"/>
  <c r="K466" i="3"/>
  <c r="K451" i="3"/>
  <c r="K209" i="3"/>
  <c r="K472" i="3"/>
  <c r="K79" i="3"/>
  <c r="K361" i="3"/>
  <c r="K129" i="3"/>
  <c r="K73" i="3"/>
  <c r="K165" i="3"/>
  <c r="K339" i="3"/>
  <c r="K16" i="3"/>
  <c r="K34" i="3"/>
  <c r="K99" i="3"/>
  <c r="K193" i="3"/>
  <c r="K435" i="3"/>
  <c r="K141" i="3"/>
  <c r="K169" i="3"/>
  <c r="K83" i="3"/>
  <c r="K306" i="3"/>
  <c r="K138" i="3"/>
  <c r="K460" i="3"/>
  <c r="K430" i="3"/>
  <c r="K428" i="3"/>
  <c r="K436" i="3"/>
  <c r="K469" i="3"/>
  <c r="K226" i="3"/>
  <c r="K261" i="3"/>
  <c r="K247" i="3"/>
  <c r="K185" i="3"/>
  <c r="K421" i="3"/>
  <c r="K151" i="3"/>
  <c r="K411" i="3"/>
  <c r="K106" i="3"/>
  <c r="K234" i="3"/>
  <c r="K378" i="3"/>
  <c r="K429" i="3"/>
  <c r="K337" i="3"/>
  <c r="K307" i="3"/>
  <c r="K385" i="3"/>
  <c r="K494" i="3"/>
  <c r="K375" i="3"/>
  <c r="K50" i="3"/>
  <c r="K293" i="3"/>
  <c r="K179" i="3"/>
  <c r="K333" i="3"/>
  <c r="K139" i="3"/>
  <c r="K470" i="3"/>
  <c r="K212" i="3"/>
  <c r="K454" i="3"/>
  <c r="K104" i="3"/>
  <c r="K49" i="3"/>
  <c r="K393" i="3"/>
  <c r="K282" i="3"/>
  <c r="K91" i="3"/>
  <c r="K352" i="3"/>
  <c r="K30" i="3"/>
  <c r="K371" i="3"/>
  <c r="K18" i="3"/>
  <c r="K401" i="3"/>
  <c r="K130" i="3"/>
  <c r="K372" i="3"/>
  <c r="K405" i="3"/>
  <c r="K63" i="3"/>
  <c r="K238" i="3"/>
  <c r="K412" i="3"/>
  <c r="K456" i="3"/>
  <c r="K122" i="3"/>
  <c r="K305" i="3"/>
  <c r="K450" i="3"/>
  <c r="K478" i="3"/>
  <c r="K416" i="3"/>
  <c r="K181" i="3"/>
  <c r="K167" i="3"/>
  <c r="K230" i="3"/>
  <c r="K242" i="3"/>
  <c r="K292" i="3"/>
  <c r="K202" i="3"/>
  <c r="K60" i="3"/>
  <c r="K216" i="3"/>
  <c r="K254" i="3"/>
  <c r="K334" i="3"/>
  <c r="K186" i="3"/>
  <c r="K392" i="3"/>
  <c r="K246" i="3"/>
  <c r="K370" i="3"/>
  <c r="K236" i="3"/>
  <c r="K203" i="3"/>
  <c r="K155" i="3"/>
  <c r="K126" i="3"/>
  <c r="K229" i="3"/>
  <c r="K442" i="3"/>
  <c r="K26" i="3"/>
  <c r="K353" i="3"/>
  <c r="K317" i="3"/>
  <c r="K477" i="3"/>
  <c r="K281" i="3"/>
  <c r="K448" i="3"/>
  <c r="K156" i="3"/>
  <c r="K335" i="3"/>
  <c r="K351" i="3"/>
  <c r="K415" i="3"/>
  <c r="K96" i="3"/>
  <c r="K46" i="3"/>
  <c r="K188" i="3"/>
  <c r="K449" i="3"/>
  <c r="K65" i="3"/>
  <c r="K258" i="3"/>
  <c r="K373" i="3"/>
  <c r="K259" i="3"/>
  <c r="K410" i="3"/>
  <c r="K114" i="3"/>
  <c r="K191" i="3"/>
  <c r="K357" i="3"/>
  <c r="K86" i="3"/>
  <c r="K232" i="3"/>
  <c r="K483" i="3"/>
  <c r="K329" i="3"/>
  <c r="K273" i="3"/>
  <c r="K447" i="3"/>
  <c r="K487" i="3"/>
  <c r="K395" i="3"/>
  <c r="K69" i="3"/>
  <c r="K283" i="3"/>
  <c r="K159" i="3"/>
  <c r="K205" i="3"/>
  <c r="K398" i="3"/>
  <c r="K175" i="3"/>
  <c r="K341" i="3"/>
  <c r="K324" i="3"/>
  <c r="K381" i="3"/>
  <c r="K493" i="3"/>
  <c r="K142" i="3"/>
  <c r="K365" i="3"/>
  <c r="K297" i="3"/>
  <c r="K468" i="3"/>
  <c r="K291" i="3"/>
  <c r="K137" i="3"/>
  <c r="K192" i="3"/>
  <c r="K134" i="3"/>
  <c r="K222" i="3"/>
  <c r="K485" i="3"/>
  <c r="K214" i="3"/>
  <c r="K71" i="3"/>
  <c r="K349" i="3"/>
  <c r="K278" i="3"/>
  <c r="K75" i="3"/>
  <c r="K438" i="3"/>
  <c r="K288" i="3"/>
  <c r="K120" i="3"/>
  <c r="K489" i="3"/>
  <c r="K387" i="3"/>
  <c r="K332" i="3"/>
  <c r="K399" i="3"/>
  <c r="K19" i="3"/>
  <c r="K121" i="3"/>
  <c r="K103" i="3"/>
  <c r="K492" i="3"/>
  <c r="K218" i="3"/>
  <c r="K299" i="3"/>
  <c r="K227" i="3"/>
  <c r="K123" i="3"/>
  <c r="K162" i="3"/>
  <c r="K275" i="3"/>
  <c r="K183" i="3"/>
  <c r="K57" i="3"/>
  <c r="K406" i="3"/>
  <c r="K160" i="3"/>
  <c r="K42" i="3"/>
  <c r="K452" i="3"/>
  <c r="K346" i="3"/>
  <c r="K23" i="3"/>
  <c r="K453" i="3"/>
  <c r="K264" i="3"/>
  <c r="K146" i="3"/>
  <c r="K263" i="3"/>
  <c r="K265" i="3"/>
  <c r="K68" i="3"/>
  <c r="K244" i="3"/>
  <c r="K125" i="3"/>
  <c r="K251" i="3"/>
  <c r="K128" i="3"/>
  <c r="K51" i="3"/>
  <c r="K479" i="3"/>
  <c r="K102" i="3"/>
  <c r="K417" i="3"/>
  <c r="K474" i="3"/>
  <c r="K358" i="3"/>
  <c r="K110" i="3"/>
  <c r="K224" i="3"/>
  <c r="K243" i="3"/>
  <c r="K101" i="3"/>
  <c r="K113" i="3"/>
  <c r="K211" i="3"/>
  <c r="K255" i="3"/>
  <c r="K312" i="3"/>
  <c r="K360" i="3"/>
  <c r="K98" i="3"/>
  <c r="K233" i="3"/>
  <c r="K437" i="3"/>
  <c r="K480" i="3"/>
  <c r="K44" i="3"/>
  <c r="K41" i="3"/>
  <c r="K250" i="3"/>
  <c r="K315" i="3"/>
  <c r="K462" i="3"/>
  <c r="K105" i="3"/>
  <c r="K248" i="3"/>
  <c r="K241" i="3"/>
  <c r="K328" i="3"/>
  <c r="K58" i="3"/>
  <c r="K150" i="3"/>
  <c r="K109" i="3"/>
  <c r="K331" i="3"/>
  <c r="K135" i="3"/>
  <c r="K220" i="3"/>
  <c r="K390" i="3"/>
  <c r="K272" i="3"/>
  <c r="K366" i="3"/>
  <c r="K290" i="3"/>
  <c r="K174" i="3"/>
  <c r="K76" i="3"/>
  <c r="K48" i="3"/>
  <c r="K95" i="3"/>
  <c r="K344" i="3"/>
  <c r="K319" i="3"/>
  <c r="K300" i="3"/>
  <c r="K206" i="3"/>
  <c r="K367" i="3"/>
  <c r="K107" i="3"/>
  <c r="K245" i="3"/>
  <c r="K350" i="3"/>
  <c r="K356" i="3"/>
  <c r="K439" i="3"/>
  <c r="K28" i="3"/>
  <c r="K43" i="3"/>
  <c r="K171" i="3"/>
  <c r="K53" i="3"/>
  <c r="K29" i="3"/>
  <c r="K14" i="3"/>
  <c r="K87" i="3"/>
  <c r="K295" i="3"/>
  <c r="K276" i="3"/>
  <c r="K210" i="3"/>
  <c r="K343" i="3"/>
  <c r="K90" i="3"/>
  <c r="K308" i="3"/>
  <c r="K484" i="3"/>
  <c r="K386" i="3"/>
  <c r="K362" i="3"/>
  <c r="K195" i="3"/>
  <c r="K31" i="3"/>
  <c r="K338" i="3"/>
  <c r="K228" i="3"/>
  <c r="K240" i="3"/>
  <c r="K463" i="3"/>
  <c r="K384" i="3"/>
  <c r="K443" i="3"/>
  <c r="K132" i="3"/>
  <c r="K85" i="3"/>
  <c r="K213" i="3"/>
  <c r="K149" i="3"/>
  <c r="K36" i="3"/>
  <c r="K309" i="3"/>
  <c r="K434" i="3"/>
  <c r="K419" i="3"/>
  <c r="K302" i="3"/>
  <c r="K249" i="3"/>
  <c r="K148" i="3"/>
  <c r="K388" i="3"/>
  <c r="K37" i="3"/>
  <c r="K285" i="3"/>
  <c r="K414" i="3"/>
  <c r="K144" i="3"/>
  <c r="K426" i="3"/>
  <c r="K136" i="3"/>
  <c r="K458" i="3"/>
  <c r="K298" i="3"/>
  <c r="K161" i="3"/>
  <c r="K72" i="3"/>
  <c r="K313" i="3"/>
  <c r="K56" i="3"/>
  <c r="K382" i="3"/>
  <c r="K413" i="3"/>
  <c r="K482" i="3"/>
  <c r="K374" i="3"/>
  <c r="K168" i="3"/>
  <c r="K408" i="3"/>
  <c r="K326" i="3"/>
  <c r="K481" i="3"/>
  <c r="K115" i="3"/>
  <c r="K444" i="3"/>
  <c r="K325" i="3"/>
  <c r="K345" i="3"/>
  <c r="K225" i="3"/>
  <c r="K336" i="3"/>
  <c r="K296" i="3"/>
  <c r="K279" i="3"/>
  <c r="K252" i="3"/>
  <c r="K199" i="3"/>
  <c r="K320" i="3"/>
  <c r="K284" i="3"/>
  <c r="K38" i="3"/>
  <c r="K74" i="3"/>
  <c r="K266" i="3"/>
  <c r="K180" i="3"/>
  <c r="K271" i="3"/>
  <c r="K476" i="3"/>
  <c r="K92" i="3"/>
  <c r="K354" i="3"/>
  <c r="K310" i="3"/>
  <c r="K327" i="3"/>
  <c r="K330" i="3"/>
  <c r="K231" i="3"/>
  <c r="K455" i="3"/>
  <c r="K152" i="3"/>
  <c r="K380" i="3"/>
  <c r="K418" i="3"/>
  <c r="K363" i="3"/>
  <c r="K194" i="3"/>
  <c r="K154" i="3"/>
  <c r="K391" i="3"/>
  <c r="K66" i="3"/>
  <c r="K223" i="3"/>
  <c r="K81" i="3"/>
  <c r="K253" i="3"/>
  <c r="K94" i="3"/>
  <c r="K467" i="3"/>
  <c r="K389" i="3"/>
  <c r="K157" i="3"/>
  <c r="K15" i="3"/>
  <c r="K189" i="3"/>
  <c r="K97" i="3"/>
  <c r="K93" i="3"/>
  <c r="K172" i="3"/>
  <c r="K127" i="3"/>
  <c r="K170" i="3"/>
  <c r="K289" i="3"/>
  <c r="K24" i="3"/>
  <c r="K17" i="3"/>
  <c r="K217" i="3"/>
  <c r="K145" i="3"/>
  <c r="K207" i="3"/>
  <c r="K277" i="3"/>
  <c r="K420" i="3"/>
  <c r="K88" i="3"/>
  <c r="K190" i="3"/>
  <c r="K394" i="3"/>
  <c r="K111" i="3"/>
  <c r="K197" i="3"/>
  <c r="K77" i="3"/>
  <c r="K64" i="3"/>
  <c r="K364" i="3"/>
  <c r="K124" i="3"/>
  <c r="K340" i="3"/>
  <c r="K45" i="3"/>
  <c r="K294" i="3"/>
  <c r="K441" i="3"/>
  <c r="K376" i="3"/>
  <c r="K400" i="3"/>
  <c r="K204" i="3"/>
  <c r="K471" i="3"/>
  <c r="K303" i="3"/>
  <c r="K475" i="3"/>
  <c r="K12" i="3"/>
  <c r="K201" i="3"/>
  <c r="K355" i="3"/>
  <c r="K117" i="3"/>
  <c r="K347" i="3"/>
  <c r="K440" i="3"/>
  <c r="K221" i="3"/>
  <c r="K377" i="3"/>
  <c r="K304" i="3"/>
  <c r="K119" i="3"/>
  <c r="K143" i="3"/>
  <c r="K495" i="3" l="1"/>
  <c r="F500" i="3" s="1"/>
</calcChain>
</file>

<file path=xl/sharedStrings.xml><?xml version="1.0" encoding="utf-8"?>
<sst xmlns="http://schemas.openxmlformats.org/spreadsheetml/2006/main" count="2458" uniqueCount="968">
  <si>
    <t>Дата котировки/ Quote date: дд.мм.гггг/dd.mm.yyyy</t>
  </si>
  <si>
    <t>UOM / ед.изм.</t>
  </si>
  <si>
    <t>ПРИЛОЖЕНИЕ/EXHIBIT №2</t>
  </si>
  <si>
    <t>Регион/
Region</t>
  </si>
  <si>
    <t>Наименование продукции/
 Product name</t>
  </si>
  <si>
    <t>БЛАНК КОМПАНИИ-УЧАСТНИЦЫ ТЕНДЕРА/ Bidder’s letterhead</t>
  </si>
  <si>
    <t>Валюта/ Currency</t>
  </si>
  <si>
    <t>Item / Поз.</t>
  </si>
  <si>
    <t>Кол-во компл./ QTY sets</t>
  </si>
  <si>
    <t>Итого по тендерному предложению / BID Total</t>
  </si>
  <si>
    <t>Срок действия предложения:    …… дней с даты вскрытия предложения, указанной в запросе КТК (не менее 90 дней)/ Bid validity: …… days after date of bid opening (not less then 90 days).</t>
  </si>
  <si>
    <t>Примечание:</t>
  </si>
  <si>
    <t>(дата/date)</t>
  </si>
  <si>
    <t>Образец Тендерного предложения Компании-учатсницы / Bidder’s bid template</t>
  </si>
  <si>
    <t>ТЕНДЕРНОЕ ПРЕДЛОЖЕНИЕ/Bid</t>
  </si>
  <si>
    <t>Артикул</t>
  </si>
  <si>
    <r>
      <t xml:space="preserve">Реквизиты грузоотправителя / </t>
    </r>
    <r>
      <rPr>
        <b/>
        <sz val="13"/>
        <rFont val="Times New Roman"/>
        <family val="1"/>
        <charset val="204"/>
      </rPr>
      <t>Delivery address (details)</t>
    </r>
  </si>
  <si>
    <t>EA</t>
  </si>
  <si>
    <t>Начальная минимальная цена без НДС, руб / Jump-off price, excl VAT, RUB</t>
  </si>
  <si>
    <t>Срок / Delivery</t>
  </si>
  <si>
    <t>RUR</t>
  </si>
  <si>
    <t>M</t>
  </si>
  <si>
    <t>KG</t>
  </si>
  <si>
    <t>1012401</t>
  </si>
  <si>
    <t>Ремонтный комплект / Maintenance kit for HP LaserJet 4100N Printer</t>
  </si>
  <si>
    <t>1012406</t>
  </si>
  <si>
    <t>Ремонтный комплект / Maintenance kit for HP LaserJet 2100tn Printer</t>
  </si>
  <si>
    <t>Комплект для термического закрепления для HP LJ 5500DTN / Fuser kit for HP LJ 5500DTN Printer</t>
  </si>
  <si>
    <t>1020259</t>
  </si>
  <si>
    <t>Печка в сборе HP LJ 8100/8150 Fuser / Fuser for HP LJ 8100/8150</t>
  </si>
  <si>
    <t>1020458</t>
  </si>
  <si>
    <t>Печка для HP LJ 4100N / Heater for HP LJ 4100N</t>
  </si>
  <si>
    <t>1021445</t>
  </si>
  <si>
    <t>Maintenance Kit for HP LaserJet 8150N Printer C391567907 / Maintenance Kit for HP LaserJet 8150N Printer C391567907</t>
  </si>
  <si>
    <t>1021454</t>
  </si>
  <si>
    <t>Transfer for HP LaserJet 2100 Printer RG54164 / Transfer for HP LaserJet 2100 Printer RG54164</t>
  </si>
  <si>
    <t>1021456</t>
  </si>
  <si>
    <t>Fuser kit for HP LaserJet 5000 Printer RG55456 / Fuser kit for HP LaserJet 5000 Printer RG55456</t>
  </si>
  <si>
    <t>1021461</t>
  </si>
  <si>
    <t>Transfer for HP LaserJet 5550 Printer RG56696 / Transfer for HP LaserJet 5550 Printer RG56696</t>
  </si>
  <si>
    <t>KM</t>
  </si>
  <si>
    <t>S793</t>
  </si>
  <si>
    <t>Плавкий предохранитель100 мА 5X20 ММ / FUSE 100mA 5x20 MM 250 V</t>
  </si>
  <si>
    <t>Итого сумма без НДС составляет…/ Total amount excluding VAT ….</t>
  </si>
  <si>
    <t xml:space="preserve">Итого НДС (20%) составляет :…/ Total Vat  (20%) </t>
  </si>
  <si>
    <t>(подпись, печать/signature, seal)</t>
  </si>
  <si>
    <t>(Ф.И.О., должность/Name, title)</t>
  </si>
  <si>
    <t>1001070</t>
  </si>
  <si>
    <t>1001074</t>
  </si>
  <si>
    <t>1001190</t>
  </si>
  <si>
    <t>1003060</t>
  </si>
  <si>
    <t>1003061</t>
  </si>
  <si>
    <t>1003064</t>
  </si>
  <si>
    <t>1003065</t>
  </si>
  <si>
    <t>1003066</t>
  </si>
  <si>
    <t>1003067</t>
  </si>
  <si>
    <t>1003076</t>
  </si>
  <si>
    <t>1003079</t>
  </si>
  <si>
    <t>1003080</t>
  </si>
  <si>
    <t>1003081</t>
  </si>
  <si>
    <t>1003083</t>
  </si>
  <si>
    <t>1003084</t>
  </si>
  <si>
    <t>1003085</t>
  </si>
  <si>
    <t>1003173</t>
  </si>
  <si>
    <t>1004228</t>
  </si>
  <si>
    <t>1004262</t>
  </si>
  <si>
    <t>1004284</t>
  </si>
  <si>
    <t>1005506</t>
  </si>
  <si>
    <t>1005538</t>
  </si>
  <si>
    <t>1005610</t>
  </si>
  <si>
    <t>1005611</t>
  </si>
  <si>
    <t>1005615</t>
  </si>
  <si>
    <t>1005735</t>
  </si>
  <si>
    <t>1005789</t>
  </si>
  <si>
    <t>1005848</t>
  </si>
  <si>
    <t>1005849</t>
  </si>
  <si>
    <t>1005850</t>
  </si>
  <si>
    <t>1005852</t>
  </si>
  <si>
    <t>1005853</t>
  </si>
  <si>
    <t>1005858</t>
  </si>
  <si>
    <t>1005859</t>
  </si>
  <si>
    <t>1005860</t>
  </si>
  <si>
    <t>1005861</t>
  </si>
  <si>
    <t>1005862</t>
  </si>
  <si>
    <t>1005863</t>
  </si>
  <si>
    <t>1005864</t>
  </si>
  <si>
    <t>1005866</t>
  </si>
  <si>
    <t>1005867</t>
  </si>
  <si>
    <t>1005869</t>
  </si>
  <si>
    <t>1005870</t>
  </si>
  <si>
    <t>1005871</t>
  </si>
  <si>
    <t>1006063</t>
  </si>
  <si>
    <t>1006134</t>
  </si>
  <si>
    <t>1006135</t>
  </si>
  <si>
    <t>1006497</t>
  </si>
  <si>
    <t>1006498</t>
  </si>
  <si>
    <t>1006676</t>
  </si>
  <si>
    <t>1006799</t>
  </si>
  <si>
    <t>1007053</t>
  </si>
  <si>
    <t>1007432</t>
  </si>
  <si>
    <t>1007437</t>
  </si>
  <si>
    <t>1007442</t>
  </si>
  <si>
    <t>1007500</t>
  </si>
  <si>
    <t>1007983</t>
  </si>
  <si>
    <t>1008132</t>
  </si>
  <si>
    <t>1008499</t>
  </si>
  <si>
    <t>1008500</t>
  </si>
  <si>
    <t>1008512</t>
  </si>
  <si>
    <t>1008515</t>
  </si>
  <si>
    <t>1008516</t>
  </si>
  <si>
    <t>1008517</t>
  </si>
  <si>
    <t>1008520</t>
  </si>
  <si>
    <t>1008526</t>
  </si>
  <si>
    <t>1008598</t>
  </si>
  <si>
    <t>1008600</t>
  </si>
  <si>
    <t>1008605</t>
  </si>
  <si>
    <t>1008607</t>
  </si>
  <si>
    <t>1008615</t>
  </si>
  <si>
    <t>1008647</t>
  </si>
  <si>
    <t>1008715</t>
  </si>
  <si>
    <t>1009343</t>
  </si>
  <si>
    <t>1009383</t>
  </si>
  <si>
    <t>1009476</t>
  </si>
  <si>
    <t>1009660</t>
  </si>
  <si>
    <t>1009664</t>
  </si>
  <si>
    <t>1009680</t>
  </si>
  <si>
    <t>1009685</t>
  </si>
  <si>
    <t>1009688</t>
  </si>
  <si>
    <t>1009763</t>
  </si>
  <si>
    <t>1009764</t>
  </si>
  <si>
    <t>1009765</t>
  </si>
  <si>
    <t>1010144</t>
  </si>
  <si>
    <t>1010181</t>
  </si>
  <si>
    <t>1010215</t>
  </si>
  <si>
    <t>1010232</t>
  </si>
  <si>
    <t>1010233</t>
  </si>
  <si>
    <t>1010234</t>
  </si>
  <si>
    <t>1010357</t>
  </si>
  <si>
    <t>1010512</t>
  </si>
  <si>
    <t>1010514</t>
  </si>
  <si>
    <t>1011054</t>
  </si>
  <si>
    <t>1011072</t>
  </si>
  <si>
    <t>1011073</t>
  </si>
  <si>
    <t>1011077</t>
  </si>
  <si>
    <t>1011078</t>
  </si>
  <si>
    <t>1011232</t>
  </si>
  <si>
    <t>1011349</t>
  </si>
  <si>
    <t>1011397</t>
  </si>
  <si>
    <t>1011398</t>
  </si>
  <si>
    <t>1011405</t>
  </si>
  <si>
    <t>1011407</t>
  </si>
  <si>
    <t>1011408</t>
  </si>
  <si>
    <t>1011494</t>
  </si>
  <si>
    <t>1011498</t>
  </si>
  <si>
    <t>1011513</t>
  </si>
  <si>
    <t>1011515</t>
  </si>
  <si>
    <t>1011516</t>
  </si>
  <si>
    <t>1011518</t>
  </si>
  <si>
    <t>1011519</t>
  </si>
  <si>
    <t>1011520</t>
  </si>
  <si>
    <t>1011521</t>
  </si>
  <si>
    <t>1011524</t>
  </si>
  <si>
    <t>1011526</t>
  </si>
  <si>
    <t>1011540</t>
  </si>
  <si>
    <t>1011541</t>
  </si>
  <si>
    <t>1011578</t>
  </si>
  <si>
    <t>1011584</t>
  </si>
  <si>
    <t>1011595</t>
  </si>
  <si>
    <t>1011597</t>
  </si>
  <si>
    <t>1011609</t>
  </si>
  <si>
    <t>1011614</t>
  </si>
  <si>
    <t>1011615</t>
  </si>
  <si>
    <t>1011616</t>
  </si>
  <si>
    <t>1011622</t>
  </si>
  <si>
    <t>1011624</t>
  </si>
  <si>
    <t>1011626</t>
  </si>
  <si>
    <t>1011627</t>
  </si>
  <si>
    <t>1011628</t>
  </si>
  <si>
    <t>1011640</t>
  </si>
  <si>
    <t>1011650</t>
  </si>
  <si>
    <t>1011660</t>
  </si>
  <si>
    <t>1011691</t>
  </si>
  <si>
    <t>1011692</t>
  </si>
  <si>
    <t>1011698</t>
  </si>
  <si>
    <t>1011703</t>
  </si>
  <si>
    <t>1011704</t>
  </si>
  <si>
    <t>1011714</t>
  </si>
  <si>
    <t>1011715</t>
  </si>
  <si>
    <t>1011733</t>
  </si>
  <si>
    <t>1011763</t>
  </si>
  <si>
    <t>1011815</t>
  </si>
  <si>
    <t>1011959</t>
  </si>
  <si>
    <t>1011989</t>
  </si>
  <si>
    <t>1012080</t>
  </si>
  <si>
    <t>1012085</t>
  </si>
  <si>
    <t>1012086</t>
  </si>
  <si>
    <t>1012087</t>
  </si>
  <si>
    <t>1012088</t>
  </si>
  <si>
    <t>1012089</t>
  </si>
  <si>
    <t>1012090</t>
  </si>
  <si>
    <t>1012244</t>
  </si>
  <si>
    <t>1012248</t>
  </si>
  <si>
    <t>1012266</t>
  </si>
  <si>
    <t>1012269</t>
  </si>
  <si>
    <t>1012366</t>
  </si>
  <si>
    <t>1012576</t>
  </si>
  <si>
    <t>1012718</t>
  </si>
  <si>
    <t>1012904</t>
  </si>
  <si>
    <t>1013031</t>
  </si>
  <si>
    <t>1013038</t>
  </si>
  <si>
    <t>1013151</t>
  </si>
  <si>
    <t>1013532</t>
  </si>
  <si>
    <t>1013534</t>
  </si>
  <si>
    <t>1013895</t>
  </si>
  <si>
    <t>1013900</t>
  </si>
  <si>
    <t>1015359</t>
  </si>
  <si>
    <t>1017256</t>
  </si>
  <si>
    <t>1017257</t>
  </si>
  <si>
    <t>1017258</t>
  </si>
  <si>
    <t>1017426</t>
  </si>
  <si>
    <t>1017437</t>
  </si>
  <si>
    <t>1017438</t>
  </si>
  <si>
    <t>1018093</t>
  </si>
  <si>
    <t>1018094</t>
  </si>
  <si>
    <t>1018344</t>
  </si>
  <si>
    <t>1018526</t>
  </si>
  <si>
    <t>1018548</t>
  </si>
  <si>
    <t>1018648</t>
  </si>
  <si>
    <t>1019879</t>
  </si>
  <si>
    <t>1019880</t>
  </si>
  <si>
    <t>1019881</t>
  </si>
  <si>
    <t>1019882</t>
  </si>
  <si>
    <t>1019883</t>
  </si>
  <si>
    <t>1019884</t>
  </si>
  <si>
    <t>1019885</t>
  </si>
  <si>
    <t>1019886</t>
  </si>
  <si>
    <t>1019887</t>
  </si>
  <si>
    <t>1019888</t>
  </si>
  <si>
    <t>1019889</t>
  </si>
  <si>
    <t>1019890</t>
  </si>
  <si>
    <t>1019891</t>
  </si>
  <si>
    <t>1019892</t>
  </si>
  <si>
    <t>1019893</t>
  </si>
  <si>
    <t>1019894</t>
  </si>
  <si>
    <t>1019895</t>
  </si>
  <si>
    <t>1019896</t>
  </si>
  <si>
    <t>1019897</t>
  </si>
  <si>
    <t>1019898</t>
  </si>
  <si>
    <t>1019899</t>
  </si>
  <si>
    <t>1019900</t>
  </si>
  <si>
    <t>1019901</t>
  </si>
  <si>
    <t>1019902</t>
  </si>
  <si>
    <t>1019903</t>
  </si>
  <si>
    <t>1019904</t>
  </si>
  <si>
    <t>1019905</t>
  </si>
  <si>
    <t>1019907</t>
  </si>
  <si>
    <t>1019909</t>
  </si>
  <si>
    <t>1019910</t>
  </si>
  <si>
    <t>1019911</t>
  </si>
  <si>
    <t>1019912</t>
  </si>
  <si>
    <t>1019913</t>
  </si>
  <si>
    <t>1019914</t>
  </si>
  <si>
    <t>1019915</t>
  </si>
  <si>
    <t>1019916</t>
  </si>
  <si>
    <t>1019917</t>
  </si>
  <si>
    <t>1019918</t>
  </si>
  <si>
    <t>1019919</t>
  </si>
  <si>
    <t>1019920</t>
  </si>
  <si>
    <t>1019921</t>
  </si>
  <si>
    <t>1019922</t>
  </si>
  <si>
    <t>1019923</t>
  </si>
  <si>
    <t>1019924</t>
  </si>
  <si>
    <t>1019925</t>
  </si>
  <si>
    <t>1019926</t>
  </si>
  <si>
    <t>1019927</t>
  </si>
  <si>
    <t>1019928</t>
  </si>
  <si>
    <t>1019929</t>
  </si>
  <si>
    <t>1019930</t>
  </si>
  <si>
    <t>1019931</t>
  </si>
  <si>
    <t>1019932</t>
  </si>
  <si>
    <t>1019933</t>
  </si>
  <si>
    <t>1019946</t>
  </si>
  <si>
    <t>1020142</t>
  </si>
  <si>
    <t>1020143</t>
  </si>
  <si>
    <t>1020144</t>
  </si>
  <si>
    <t>1020145</t>
  </si>
  <si>
    <t>1020146</t>
  </si>
  <si>
    <t>1020147</t>
  </si>
  <si>
    <t>1020244</t>
  </si>
  <si>
    <t>1020245</t>
  </si>
  <si>
    <t>1020247</t>
  </si>
  <si>
    <t>1020250</t>
  </si>
  <si>
    <t>1020251</t>
  </si>
  <si>
    <t>1020255</t>
  </si>
  <si>
    <t>1020386</t>
  </si>
  <si>
    <t>1020387</t>
  </si>
  <si>
    <t>1020509</t>
  </si>
  <si>
    <t>1020510</t>
  </si>
  <si>
    <t>1020511</t>
  </si>
  <si>
    <t>1020606</t>
  </si>
  <si>
    <t>1020625</t>
  </si>
  <si>
    <t>1020887</t>
  </si>
  <si>
    <t>1020893</t>
  </si>
  <si>
    <t>1021105</t>
  </si>
  <si>
    <t>1021305</t>
  </si>
  <si>
    <t>1021306</t>
  </si>
  <si>
    <t>1021352</t>
  </si>
  <si>
    <t>1021448</t>
  </si>
  <si>
    <t>1021453</t>
  </si>
  <si>
    <t>1021463</t>
  </si>
  <si>
    <t>1021470</t>
  </si>
  <si>
    <t>1021574</t>
  </si>
  <si>
    <t>1021578</t>
  </si>
  <si>
    <t>1021812</t>
  </si>
  <si>
    <t>1021813</t>
  </si>
  <si>
    <t>1021839</t>
  </si>
  <si>
    <t>1022030</t>
  </si>
  <si>
    <t>1022031</t>
  </si>
  <si>
    <t>1022205</t>
  </si>
  <si>
    <t>1022216</t>
  </si>
  <si>
    <t>1022218</t>
  </si>
  <si>
    <t>1022222</t>
  </si>
  <si>
    <t>1022350</t>
  </si>
  <si>
    <t>1022352</t>
  </si>
  <si>
    <t>1022411</t>
  </si>
  <si>
    <t>1022724</t>
  </si>
  <si>
    <t>1023032</t>
  </si>
  <si>
    <t>1023076</t>
  </si>
  <si>
    <t>1023332</t>
  </si>
  <si>
    <t>1023344</t>
  </si>
  <si>
    <t>1023428</t>
  </si>
  <si>
    <t>1023705</t>
  </si>
  <si>
    <t>1023706</t>
  </si>
  <si>
    <t>1023707</t>
  </si>
  <si>
    <t>1023709</t>
  </si>
  <si>
    <t>1023711</t>
  </si>
  <si>
    <t>1023750</t>
  </si>
  <si>
    <t>1023751</t>
  </si>
  <si>
    <t>1023786</t>
  </si>
  <si>
    <t>1024508</t>
  </si>
  <si>
    <t>1024691</t>
  </si>
  <si>
    <t>1024715</t>
  </si>
  <si>
    <t>1024716</t>
  </si>
  <si>
    <t>1024801</t>
  </si>
  <si>
    <t>1024804</t>
  </si>
  <si>
    <t>1025085</t>
  </si>
  <si>
    <t>1025458</t>
  </si>
  <si>
    <t>1026013</t>
  </si>
  <si>
    <t>1026324</t>
  </si>
  <si>
    <t>1027165</t>
  </si>
  <si>
    <t>1028059</t>
  </si>
  <si>
    <t>1028330</t>
  </si>
  <si>
    <t>1028378</t>
  </si>
  <si>
    <t>1028539</t>
  </si>
  <si>
    <t>1030204</t>
  </si>
  <si>
    <t>1033032</t>
  </si>
  <si>
    <t>2-0028-CPM25</t>
  </si>
  <si>
    <t>2-0168-C1</t>
  </si>
  <si>
    <t>2-0221-C10</t>
  </si>
  <si>
    <t>2-0221-C14</t>
  </si>
  <si>
    <t>2-0221-C16</t>
  </si>
  <si>
    <t>2-0221-C17</t>
  </si>
  <si>
    <t>2-0221-C21</t>
  </si>
  <si>
    <t>2-0221-C22</t>
  </si>
  <si>
    <t>2-0221-C23</t>
  </si>
  <si>
    <t>2-0221-C26</t>
  </si>
  <si>
    <t>2-0221-C27</t>
  </si>
  <si>
    <t>2-0221-C31</t>
  </si>
  <si>
    <t>2-0221-C9</t>
  </si>
  <si>
    <t>2-0223-V7</t>
  </si>
  <si>
    <t>2-0226-E1</t>
  </si>
  <si>
    <t>2-0226-E2</t>
  </si>
  <si>
    <t>2-0226-E3</t>
  </si>
  <si>
    <t>2-0226-E4</t>
  </si>
  <si>
    <t>2-0231-C2</t>
  </si>
  <si>
    <t>2-0231-C8</t>
  </si>
  <si>
    <t>2-0265-P</t>
  </si>
  <si>
    <t>2-0364-C150</t>
  </si>
  <si>
    <t>2-0364-C70</t>
  </si>
  <si>
    <t>2-0384-2000</t>
  </si>
  <si>
    <t>2-0388-C</t>
  </si>
  <si>
    <t>2-0616-20</t>
  </si>
  <si>
    <t>2-0616-50</t>
  </si>
  <si>
    <t>260.01.0089</t>
  </si>
  <si>
    <t>260.01.0175</t>
  </si>
  <si>
    <t>260.01.0176</t>
  </si>
  <si>
    <t>2-R-100X-13</t>
  </si>
  <si>
    <t>3000588</t>
  </si>
  <si>
    <t>316.01.0013</t>
  </si>
  <si>
    <t>327.23.0070</t>
  </si>
  <si>
    <t>7-0012-PG</t>
  </si>
  <si>
    <t>7-0043-12</t>
  </si>
  <si>
    <t>7-0123-A1,5</t>
  </si>
  <si>
    <t>7-0132-C25</t>
  </si>
  <si>
    <t>7-0132-C50</t>
  </si>
  <si>
    <t>7-0194-E1</t>
  </si>
  <si>
    <t>7-0194-E10</t>
  </si>
  <si>
    <t>7-0194-E11</t>
  </si>
  <si>
    <t>7-0194-E3</t>
  </si>
  <si>
    <t>7-0194-E5</t>
  </si>
  <si>
    <t>7-0194-E6</t>
  </si>
  <si>
    <t>7-0194-E7</t>
  </si>
  <si>
    <t>7-0194-E8</t>
  </si>
  <si>
    <t>7-0194-E9</t>
  </si>
  <si>
    <t>7-0203-F1</t>
  </si>
  <si>
    <t>7-0203-F2</t>
  </si>
  <si>
    <t>7-0203-F3</t>
  </si>
  <si>
    <t>7-0203-F4</t>
  </si>
  <si>
    <t>7-0203-F5</t>
  </si>
  <si>
    <t>7-0206-C1</t>
  </si>
  <si>
    <t>7-0206-C2</t>
  </si>
  <si>
    <t>7-0206-C3</t>
  </si>
  <si>
    <t>7-0211-C1</t>
  </si>
  <si>
    <t>7-0211-C2</t>
  </si>
  <si>
    <t>7-0211-C3</t>
  </si>
  <si>
    <t>7-0211-C4</t>
  </si>
  <si>
    <t>7-0211-C5</t>
  </si>
  <si>
    <t>7-0211-C6</t>
  </si>
  <si>
    <t>7-0211-C9</t>
  </si>
  <si>
    <t>7-0217-C1</t>
  </si>
  <si>
    <t>7-0217-C2</t>
  </si>
  <si>
    <t>7-0229-C</t>
  </si>
  <si>
    <t>7-0232-J5</t>
  </si>
  <si>
    <t>7-0233-B1</t>
  </si>
  <si>
    <t>7-0233-B10</t>
  </si>
  <si>
    <t>7-0233-B3</t>
  </si>
  <si>
    <t>7-0233-B7</t>
  </si>
  <si>
    <t>7-0238-C</t>
  </si>
  <si>
    <t>7-0239-C11</t>
  </si>
  <si>
    <t>7-0239-C7</t>
  </si>
  <si>
    <t>7-0239-C8</t>
  </si>
  <si>
    <t>7-0239-C9</t>
  </si>
  <si>
    <t>7-0368-AH</t>
  </si>
  <si>
    <t>7-0440-B</t>
  </si>
  <si>
    <t>7-0441-B</t>
  </si>
  <si>
    <t>7-0464-080</t>
  </si>
  <si>
    <t>7-0469-683</t>
  </si>
  <si>
    <t>7-0470-694</t>
  </si>
  <si>
    <t>7-0471-705</t>
  </si>
  <si>
    <t>7-0472-692</t>
  </si>
  <si>
    <t>7-0472-695</t>
  </si>
  <si>
    <t>7-0473-604</t>
  </si>
  <si>
    <t>7-0477-347</t>
  </si>
  <si>
    <t>7-0478-377</t>
  </si>
  <si>
    <t>7-0481-007</t>
  </si>
  <si>
    <t>7-0482-700</t>
  </si>
  <si>
    <t>7-0483-699</t>
  </si>
  <si>
    <t>7-0484-310</t>
  </si>
  <si>
    <t>7-0486-104</t>
  </si>
  <si>
    <t>7-0487-110</t>
  </si>
  <si>
    <t>7-0488-101</t>
  </si>
  <si>
    <t>7-0489-107</t>
  </si>
  <si>
    <t>7-0490-225</t>
  </si>
  <si>
    <t>7-R-0525-1</t>
  </si>
  <si>
    <t>7-R-0525-2</t>
  </si>
  <si>
    <t>822.01.02.FF0010</t>
  </si>
  <si>
    <t>822.01.04.0003</t>
  </si>
  <si>
    <t>822.01.05CG0045</t>
  </si>
  <si>
    <t>822.01.05CG0049</t>
  </si>
  <si>
    <t>822.01.08.BN0002</t>
  </si>
  <si>
    <t>822.01.08.FF0003</t>
  </si>
  <si>
    <t>822.01.09CG0016</t>
  </si>
  <si>
    <t>EXP-11103</t>
  </si>
  <si>
    <t>GROVE-122</t>
  </si>
  <si>
    <t>IS-013-079</t>
  </si>
  <si>
    <t>IS-013-101</t>
  </si>
  <si>
    <t>S1299</t>
  </si>
  <si>
    <t>S1300</t>
  </si>
  <si>
    <t>S1301</t>
  </si>
  <si>
    <t>S1302</t>
  </si>
  <si>
    <t>S1303</t>
  </si>
  <si>
    <t>S1304</t>
  </si>
  <si>
    <t>S1306</t>
  </si>
  <si>
    <t>S1408</t>
  </si>
  <si>
    <t>S1420</t>
  </si>
  <si>
    <t>S2340</t>
  </si>
  <si>
    <t>S4136</t>
  </si>
  <si>
    <t>S638</t>
  </si>
  <si>
    <t>S639</t>
  </si>
  <si>
    <t>S657</t>
  </si>
  <si>
    <t>S658</t>
  </si>
  <si>
    <t>S668</t>
  </si>
  <si>
    <t>S669</t>
  </si>
  <si>
    <t>S688</t>
  </si>
  <si>
    <t>S691</t>
  </si>
  <si>
    <t>S711</t>
  </si>
  <si>
    <t>S759</t>
  </si>
  <si>
    <t>S760</t>
  </si>
  <si>
    <t>S767</t>
  </si>
  <si>
    <t>S768</t>
  </si>
  <si>
    <t>S777</t>
  </si>
  <si>
    <t>S781</t>
  </si>
  <si>
    <t>S782</t>
  </si>
  <si>
    <t>S783</t>
  </si>
  <si>
    <t>S785</t>
  </si>
  <si>
    <t>S791</t>
  </si>
  <si>
    <t>S794</t>
  </si>
  <si>
    <t>S795</t>
  </si>
  <si>
    <t>S796</t>
  </si>
  <si>
    <t>S797</t>
  </si>
  <si>
    <t>S800</t>
  </si>
  <si>
    <t>S802</t>
  </si>
  <si>
    <t>S803</t>
  </si>
  <si>
    <t>S804</t>
  </si>
  <si>
    <t>S809</t>
  </si>
  <si>
    <t>S844</t>
  </si>
  <si>
    <t>S846</t>
  </si>
  <si>
    <t>S857</t>
  </si>
  <si>
    <t>S863</t>
  </si>
  <si>
    <t>S864</t>
  </si>
  <si>
    <t>S867</t>
  </si>
  <si>
    <t>S870</t>
  </si>
  <si>
    <t>S871</t>
  </si>
  <si>
    <t>S872</t>
  </si>
  <si>
    <t>S875</t>
  </si>
  <si>
    <t>S900</t>
  </si>
  <si>
    <t>S901</t>
  </si>
  <si>
    <t>S903</t>
  </si>
  <si>
    <t>S904</t>
  </si>
  <si>
    <t>TCPI-25</t>
  </si>
  <si>
    <t>Вывод базы монитора 1701/05-01 мод. 64/51031006/1 / FIELD MONITOR TERMINAL BASE</t>
  </si>
  <si>
    <t>Монитор динамического давления / FIELD MONITOR DYNAMIC PRESSURE MONITOR</t>
  </si>
  <si>
    <t>Блок контактов / CONTACT BLOCK</t>
  </si>
  <si>
    <t>Комплект элемента / ELEMENT ASSEMBLY T99 TURBINE</t>
  </si>
  <si>
    <t>Подшипник низкой скорости ISV960141702 / Low speed bearing</t>
  </si>
  <si>
    <t>Подшипник низкой скорости ISV960141703.... / Flender (TX32/3 &amp; TX36/4) Low speed bearing diam175x110, width90, Drw.# 05G811-3, BD 1T 110 4L 090....</t>
  </si>
  <si>
    <t>Подушки для упорных подшипников ISV960141706 / Thrust bearing pads</t>
  </si>
  <si>
    <t>Масляное уплотнение низк. скорости ISV960141707 .... / Flender TX32/3-Low speed oil seal diam196x120, width40 (in2parts)-K110, Drw.# 03U955-3</t>
  </si>
  <si>
    <t>Масляное уплотнение выс. скорости ISV960141708 / High speed oil seal</t>
  </si>
  <si>
    <t>Термоэлементы ISV960141709 .... / Flender TX32/3-Thermocouple Type SIC, Model P304L 100 D3....</t>
  </si>
  <si>
    <t>Призматическая шпонка - код 8413.9190 FBK28125 .... / Prismatic dowel code 8413.9190, FBK28125....</t>
  </si>
  <si>
    <t>Призматическая шпонка 8413.9190 F8028110 .... / Prismatic dowel....</t>
  </si>
  <si>
    <t>Стяжная гайка SD821544 .... / Compression nut 127x87x19.3mm....</t>
  </si>
  <si>
    <t>Шпонка F8Z12019 .... / Dowel....</t>
  </si>
  <si>
    <t>Башмак RCQ356313 .... / Shoe....</t>
  </si>
  <si>
    <t>Башмак RCQ356314 .... / Shoe....</t>
  </si>
  <si>
    <t>Башмак RCQ356315 / Shoe RCQ356315</t>
  </si>
  <si>
    <t>Приспособление для установки прокладки пилотной горелки  / Dowel gasket tool (capscrew)....</t>
  </si>
  <si>
    <t>ПЛАВКИЙ ПРЕДОХРАНИТЕЛЬ / FUSE-2A 250V 5x20mm</t>
  </si>
  <si>
    <t>Комплект О колец и диафрагм SP003547 / O ring/ diafragm kit vitin SP003547</t>
  </si>
  <si>
    <t>Катушка соленойдного клапана / Solenoid valve coil....</t>
  </si>
  <si>
    <t>Термостат электронный / thermal switch</t>
  </si>
  <si>
    <t>Передние втулки SWAGELOK   072203/020 / / FRONT FERRULE - 1/4 O/D TUBE   072203/020</t>
  </si>
  <si>
    <t>Комплект запчастей из нитпильного каучука.... / HIGH NITRILE SPARES KIT</t>
  </si>
  <si>
    <t>Комплект запасных частей / Set of Spare Parts</t>
  </si>
  <si>
    <t>Прокладка / Gasket</t>
  </si>
  <si>
    <t>Кабель силовой мед.ВВГ  2х6 / Cable, power, copper ВВГ  2х6</t>
  </si>
  <si>
    <t>Болт М12х100.088.019 / Screw М12х100.088.019</t>
  </si>
  <si>
    <t>Вставка / Insert B901907-0490  (Item 5X)</t>
  </si>
  <si>
    <t>Пружина / Spring B18129-0182 (Item 7)</t>
  </si>
  <si>
    <t>Стационарная вставка / Stationary Insert B901410-0309 (Item 120)</t>
  </si>
  <si>
    <t>Изолятор стеклянный подвесной ПС-70Д (ПФ-70Д), Выдерживаемое напряж. 70кВ, габариты(мм) 255х146х16, масса 3,4кг / Glassy suspended insulator PS-70D</t>
  </si>
  <si>
    <t>Отвод 45* ? 426х10(9,0), Ст20, ГОСТ 17375-83 / Elbow</t>
  </si>
  <si>
    <t>Отвод, 60* Dn:426х10(9,0), Ст20, ГОСТ 17375-83 /  Elbow</t>
  </si>
  <si>
    <t>Тройник 720х16-426х9 Ст 17Г1С  с двумя  переходны-ми кольцами  длиной  250 мм для стыковки  с трубой  720х8 / tee 720х16-426х9</t>
  </si>
  <si>
    <t>Тройник 1020х26-426х11 Ст 17Г1С  с двумя  переход-ными кольцами  длиной  250 мм для стыковки  с тру-бой  1020х15 / tee 1020х26-426х11</t>
  </si>
  <si>
    <t>Микропереключатель  SP008470 / MICROSWITCH ASSY A   SP008470</t>
  </si>
  <si>
    <t>Проходной тройник с двойной уплотнительной втулкой (1/4 O/D TUBE) / UNION TEE - 1/4 O/D TUBE</t>
  </si>
  <si>
    <t>Шарикоподшипник      Поз.20.сборочнный чертеж 46-0-ОА /  Ball bearing</t>
  </si>
  <si>
    <t>Адаптер интерфейса  64/09001062/143 / Interface adaptor  64/09001062/143</t>
  </si>
  <si>
    <t>Кабельный рукав 758908 / Cable sleeve black 758908</t>
  </si>
  <si>
    <t>Переходник 1/4 BSPPx3/8 O/D 072214/105 / Male connector 1/4 BSPPx3/8 O/D TUBE  072214/105</t>
  </si>
  <si>
    <t>мплект О колец и сильфонов SP034474 / O ring and bellofram kit  SP034474</t>
  </si>
  <si>
    <t>Интерфейсный кабель RS232/485 CT94344/01 / Interface Moluke RS232/485</t>
  </si>
  <si>
    <t>Панель блока питания SP036480 / POWER SUPPLY PANE</t>
  </si>
  <si>
    <t>Гайка никелир.с левосторонней резьбой - 8мм / Nickel Plated Nut - M8 Left Hand Thread</t>
  </si>
  <si>
    <t>Стопорная гайка - 8мм / Self-Locking Nut-M8</t>
  </si>
  <si>
    <t>Стержень / Rod</t>
  </si>
  <si>
    <t>Монтажный болт / FITTED BOLT</t>
  </si>
  <si>
    <t>Распорка / Distance Piece</t>
  </si>
  <si>
    <t>Стальной рычаг / STEEL LEVER</t>
  </si>
  <si>
    <t>Уплотнение поршня / Piston Seal</t>
  </si>
  <si>
    <t>Панель управляемых устройств SP036483 / SLAVE BOARD</t>
  </si>
  <si>
    <t>Уплотнитель / Seat and Seal kit</t>
  </si>
  <si>
    <t>Шар / Ball</t>
  </si>
  <si>
    <t>Держатель диска / Disc holder</t>
  </si>
  <si>
    <t>Тефлон Уплотнитель SP033971 / PTFE Seat and Seal Kit</t>
  </si>
  <si>
    <t>Прокладка / Spiral Gasket -2 in NPS CL300 or CL600</t>
  </si>
  <si>
    <t>ПАТРОН ВОЗДУШНОГО ФИЛЬТРА / AIR FILTER ELEMENT</t>
  </si>
  <si>
    <t>Клапан предохранительный / Safety Relief valve, Taylor type 82E7251311, 972 PSIG, Range 701-1200, Trim 5.0 s/n 73406, GAP 3513SCFM</t>
  </si>
  <si>
    <t>Полумуфта-храповик 12НА-9*4 / Semi-socke-ratchet 15-6-0 for pump 12NA-9*4</t>
  </si>
  <si>
    <t>Уплотнение BSP 036613 / BONDED SEAL-1/2 BSP 036613</t>
  </si>
  <si>
    <t>Канат стальной диам. 5.1 мм ГОСТ 2688 / Steel rope, D 5.1mm</t>
  </si>
  <si>
    <t>Винт 131104012 / SCREW 131104012</t>
  </si>
  <si>
    <t>О-образное кольцевое уплотнение / O RING SEAL 354160111</t>
  </si>
  <si>
    <t>Колпачковый винт  151510025 / CAPSCREW  151510025</t>
  </si>
  <si>
    <t>кабельный зажим 748503 / CABLE CLIP  748503</t>
  </si>
  <si>
    <t>Термопара CT4012G/3 / THERMOCOUPLE   CT4012G/3</t>
  </si>
  <si>
    <t>Источник постоянного тока / DC-DC Power Supply, bently Nevada</t>
  </si>
  <si>
    <t>Монитор динамического давления / 1701/30 Dynamic Pressure Monitor</t>
  </si>
  <si>
    <t>Внешний модуль ввода/вывода / 1701 External I/o Module</t>
  </si>
  <si>
    <t>Маслоудерживающее кольцо (модернизированное) SBT42783 / Oil retaining ring (streamlined) SBT42783</t>
  </si>
  <si>
    <t>Счетчик трехфазный, индукционный непрямого включения 5А / Induction three-phase direct switch-in counter 5A</t>
  </si>
  <si>
    <t>Генератор Для Урал 3255, 4320. Г288 Е-3701000 или (1702.3771 2712.3702) / Generator</t>
  </si>
  <si>
    <t>Карданные валы в сборе для Урал 3255, 4320, промежуточный / Drive shaft assembly, intermediate</t>
  </si>
  <si>
    <t>Карданные валы в сборе для Урал 3255, 4320, среднего моста / Drive shaft assembly, intermediate axle</t>
  </si>
  <si>
    <t>Карданные валы в сборе для Урал 3255, 4320, передний / Drive shaft assembly, front</t>
  </si>
  <si>
    <t>Насос гидроусилителя для КАМАЗ 43101А и 43118А / Power Steering pump</t>
  </si>
  <si>
    <t>Защитный барьер / Safety barrier</t>
  </si>
  <si>
    <t>Соединительная плата / I/F Module - LUB oil &amp; Dust</t>
  </si>
  <si>
    <t>Ремонтный комплект HP C4110-67924 / Maintenance kit HP C4110-67924</t>
  </si>
  <si>
    <t>Кабельный ввод 25E1FW / GLANDS 25E1FW</t>
  </si>
  <si>
    <t>Сдвоенная соединительная муфта 1/4, 072206/020 / 072206/020 UNION - 1/4 O/D TUBE</t>
  </si>
  <si>
    <t>Гайка с двойной уплотнительной втулкой 1/4, 072201/020 / Coupling nut - 1/4 o/d tube 072201/020</t>
  </si>
  <si>
    <t>Задняя двойная уплотнительная втулка 1/4, 072204/020 / Back ferrule - 1/4 o/d tube 072204/020</t>
  </si>
  <si>
    <t>Переходник на меньший диаметр с двойной уплотнительной втулкой 1/2, 072273/115 / Reducer-1/2 o/d x 3/8 tube 072273/115</t>
  </si>
  <si>
    <t>Детектор газа -0-100%LEL / GAS DETECTOR -0-100%LEL</t>
  </si>
  <si>
    <t>Штифт / Dowel</t>
  </si>
  <si>
    <t>Обмотка соленоида SP041368 / SOLENOID COIL</t>
  </si>
  <si>
    <t>Мембранный клапан SP041366 / DIAPHRAGM VALVE</t>
  </si>
  <si>
    <t>Реле SP040892 / RELAY</t>
  </si>
  <si>
    <t>Комплект запчастей для мембранного клапана SP041367 / SPARES KIT</t>
  </si>
  <si>
    <t>Набор запчастей для  нагревателя и термостата SP041369 / SPARE PARTS SET FOR HEATER AND THERMOSTAT</t>
  </si>
  <si>
    <t>Стяжной болт никел. / Nickel plated capscrew - M5 x 10 mm</t>
  </si>
  <si>
    <t>Винт с колпаком 151510040 / CAPSCREW - M10 X 40MM 151510040</t>
  </si>
  <si>
    <t>Резьбовая вставка / Thread insert - M12 x 24 mm</t>
  </si>
  <si>
    <t>Прокладка спиральная / SPIRAL GASKET - 1/2 NPS CL300 OR CL600</t>
  </si>
  <si>
    <t>Прокладка спиральная / SPIRAL GASKET - 1 IN NPS CL300 OR CL600</t>
  </si>
  <si>
    <t>Уплотнит кольцо / O ring seal 16.6 mm I/D</t>
  </si>
  <si>
    <t>Уплотнит кольцо / O ring seal 19.6 mm I/D</t>
  </si>
  <si>
    <t>Уплотнит кольцо / O ring seal 29.6 mm I/D</t>
  </si>
  <si>
    <t>Уплотнит кольцо / O ring seal 39.6 mm I/D</t>
  </si>
  <si>
    <t>Упорная шайба / Thrust washer - 12mm I/D</t>
  </si>
  <si>
    <t>Сухая втулка / Dry bush - 15mm I/D x 12 mm</t>
  </si>
  <si>
    <t>Вставной адаптор / Plug twin ferrule 1/4 OD</t>
  </si>
  <si>
    <t>Обжимное кольцо / Plug twin ferrule - 1/4 OD</t>
  </si>
  <si>
    <t>Запасная обмотка и сердцевина в сборе / SPARE COIL AND CORE ASSEMBLY - 24VDC</t>
  </si>
  <si>
    <t>Сверло / DRILL - 10.20MM Tapered Shank</t>
  </si>
  <si>
    <t>Заводское описание:Втулка M12 X 1.75 с пазом / TAP - M12 x 1.75 BOTTOM</t>
  </si>
  <si>
    <t>Сверло 4.5MM 88L9145 / DRILL 4.5MM 88L9145</t>
  </si>
  <si>
    <t>Обмотка соленоида / SOLENOID COIL - 24V DC</t>
  </si>
  <si>
    <t>Конечная секция / END SECTION AP (DK) 035926</t>
  </si>
  <si>
    <t>Терминал DK4 (BEIGE) 035546 / TERMINAL DK4 (BEIGE) 035546</t>
  </si>
  <si>
    <t>Резистор / Резистор</t>
  </si>
  <si>
    <t>Подводящая трубка RM04666E / PILOT FEED PIPE RM04666E</t>
  </si>
  <si>
    <t>Болт специальный / Special capscrew</t>
  </si>
  <si>
    <t>Входная прокладка направляющих лопаток / Seal-stator blade</t>
  </si>
  <si>
    <t>Уплотняющая пластинка / Уплотняющая пластинка</t>
  </si>
  <si>
    <t>Уплотнительная лента / Sealing strip</t>
  </si>
  <si>
    <t>Калибр-пробка бороскопа НД / LP UP/ST BORESCOPE PLUG ASSY</t>
  </si>
  <si>
    <t>Специальная шпилька / SPECIAL STUD</t>
  </si>
  <si>
    <t>Прокладка / GASKET - BUNA N 1.7/8 I/D</t>
  </si>
  <si>
    <t>Комплект запчастей / SPARES KIT</t>
  </si>
  <si>
    <t>Прокладка / Gasket - buna N 1.9 I/D</t>
  </si>
  <si>
    <t>Уплотнитель / SEAL KIT</t>
  </si>
  <si>
    <t>Ремонтный комплект / REPAIR KIT</t>
  </si>
  <si>
    <t>Ремонтный комплект / Repair kit</t>
  </si>
  <si>
    <t>Ремонтный комплект соленоида / SOLENOID REPAIR KIT</t>
  </si>
  <si>
    <t>Отсечной клапан / SHUTTLE VALVE</t>
  </si>
  <si>
    <t>Общий модуль управления SP100392 / SP100392 CONTROL MODULE - U0A1 U0A2 U0A3</t>
  </si>
  <si>
    <t>Уплотнительное кольцо / O RING SEAL - 1 IN I/D</t>
  </si>
  <si>
    <t>Болт монтажный / FITTED BOLT</t>
  </si>
  <si>
    <t>Уплотнительное кольцо / Seal</t>
  </si>
  <si>
    <t>Фильтрующий элемент SP101252 / FILTER ELEMENT SP101252</t>
  </si>
  <si>
    <t>Соединитель, тип папа 1/4 BSPP x 1/2 O/D трубы / MALE CONNECTOR - 1/4 BSPP x 1/2 O/D TUBE</t>
  </si>
  <si>
    <t>Соединитель, тип папа 1/8 BSPP x 1/4 O/D трубы / Male connector 1/8 BSPP x 1/4 O/D tube</t>
  </si>
  <si>
    <t>Соединитель, тип папа 1IN BSPP x 3/4 O/D трубы / MALE CONNECTOR -1 IN BSPP x 3/4 O/D TUBE</t>
  </si>
  <si>
    <t>соединитель, тип папа 3/8 BSPP x 3/8 O/D трубы / 3/8 BSPP x 3/8 O/D TUBE</t>
  </si>
  <si>
    <t>Соединитель, тип мама 1/8 BSPP x 1/4 O/D трубы / FEMALE CONNECTOR - 1/8 BSPP x 1/4 TUBE</t>
  </si>
  <si>
    <t>Соединитель, тип мама 3/8BSPP x 3/8 O/D трубы / Female connector 38/ BSPP x 3/8 tube</t>
  </si>
  <si>
    <t>Крыльчатка.SDR50806Z / IMPELLER. Warranty Replacement</t>
  </si>
  <si>
    <t>Соединение RGO9997837 (Муфта) / Coupling</t>
  </si>
  <si>
    <t>Уплотнение с бандажем / BONDED SEAL - 1/8 BSP</t>
  </si>
  <si>
    <t>Уплотнение с бандажем / BONDED SEAL - 3/4 BSP</t>
  </si>
  <si>
    <t>МАРКЕР СЕРДЕЧНИКА / CORE MARKERS - 1.4mm - 2.1mm</t>
  </si>
  <si>
    <t>Разбиваемое стекло для ручного извещателя / BREAK GLASS</t>
  </si>
  <si>
    <t>Термодатчик, Термосопротивление / RTD'S (PT100 2x3 FILS)</t>
  </si>
  <si>
    <t>Набор калибровочный на метан 31468-1 / Calibration kit for methane 31468-1</t>
  </si>
  <si>
    <t>Радиатор системы охлаждения / Cooling radiator</t>
  </si>
  <si>
    <t>Стекло лобовое / Windshield</t>
  </si>
  <si>
    <t>Выключатель автоматический АЕ-2046, 380V, 3 фазы / Automatic switch АЕ-2046, 380V, 3Ph</t>
  </si>
  <si>
    <t>Крышка для перфорированного кабельного короба C4LG6 / Cover for cable duct C4LG6</t>
  </si>
  <si>
    <t>Крышка для перфорированного кабельного короба C2LG6 / Cover for cable duct C2LG6</t>
  </si>
  <si>
    <t>Манометр, тип 233.50.160, 0/8500 kPa, диаметр 160 мм, 1/2NPT unten(снизу), заполнение - глицерин, кл.1,0 / Pressure gauge</t>
  </si>
  <si>
    <t>Стержень пружины / Spring pin</t>
  </si>
  <si>
    <t>Фильтр подавления помех и перенапряжений ФПП-24В\15А / Overvoltage and interference suppression filter ФПП-24V\15A</t>
  </si>
  <si>
    <t>Четырехветьевой строп канатный 4СК, грузоподъемность 32 т, длина стропа 5,5 м / Four-leg sling rope 4CK,lfting capacity 32t, sling length 5,5m</t>
  </si>
  <si>
    <t>Четырехветьевой строп канатный 4СК, грузоподъемность 16 т, длина стропа 4 м / Four-leg sling rope 4CK,lfting capacity 16t, sling length 4m</t>
  </si>
  <si>
    <t>Двухветьевой строп канатный 2СК, грузоподъемность 16 т, длина стропа 2,5 м / Two-leg sling rope 2CK,lfting capacity 16t, sling length 2,5m</t>
  </si>
  <si>
    <t>Интерфейсный взрывозащитный модуль с гальваническим разделением входных и выходных цепей MTL5031 / Interface IS module with galvanic separation of input \ output circuits MTL5031</t>
  </si>
  <si>
    <t>Защитная трубка кабеля (часть позиции СТ4176/4) / Cable gland M 20 (Part of CT4176/4)</t>
  </si>
  <si>
    <t>Обойма для защитной трубки (часть позиции СТ4176/4) / Gland shroud (Part of CT4176/4)</t>
  </si>
  <si>
    <t>Светодиод - красный / LED PANEL INDICATOR - RED</t>
  </si>
  <si>
    <t>Светодиод - зеленый / LED PANEL INDICATOR - GREEN</t>
  </si>
  <si>
    <t>Ремонтный комплект узла закрепления для принтера НР LJ 4000N / Fitting unit maintenance kit for printer НР LJ 4000N</t>
  </si>
  <si>
    <t>Муфта  4КВТП 1-(25-50) / Coupling  4KVTP  1-(25-50)</t>
  </si>
  <si>
    <t>Муфта  4КВТП  1-(70-120) / Coupling 4KVTP 1-(70-120)</t>
  </si>
  <si>
    <t>Регулятор давления после себя Ду 50  Ру 63 (тип И63052-50 02 по ТУ 26-07-331-83) / Pressure regulator downstream Dn 50  Py 63 ( type И63052-50 02 meets TY  26-07-331-83)</t>
  </si>
  <si>
    <t>Подшипник радиальный / Radial bearing</t>
  </si>
  <si>
    <t>Подшипник / Bearing</t>
  </si>
  <si>
    <t>Кольцо упорное / Thrust ring</t>
  </si>
  <si>
    <t>Втулка с графитовой вставкой / Bushing with graphite insert</t>
  </si>
  <si>
    <t>Палец шнур 4 c D20 ГОСТ 6467-79 / Finger cord 4 c D20 GOST 6467-79</t>
  </si>
  <si>
    <t>Подшипник (маслонасос) / Bearing (lube oil pump)</t>
  </si>
  <si>
    <t>Кольцо (для уплотнения торцевого 40УТ 00.00 маслонасоса) / Sealing ring for lube oil pump end seal 40UT 00.00</t>
  </si>
  <si>
    <t>Элемент фильтрующий РЕГОТМАС ТУ3689-003-2636-1511-94 / Filtering element REGOTMAS TU3689-003-2636-1511-94</t>
  </si>
  <si>
    <t>Кольцо регулировочное / Adjustment ring</t>
  </si>
  <si>
    <t>Кольцо / Ring</t>
  </si>
  <si>
    <t>Пружина / Spring</t>
  </si>
  <si>
    <t>Кольцо (ГОСТ 9833-73 или ГОСТ 18829-73) / Ring (GOST 9833-73 or GOST 18829-73)</t>
  </si>
  <si>
    <t>Манжета 1,1-85х110-4 / Cuff 1,1-85x110-5</t>
  </si>
  <si>
    <t>Шайбы стопорные / Retainers</t>
  </si>
  <si>
    <t>Светильник / Light</t>
  </si>
  <si>
    <t>Изолирующий блок (для монтажа с двух сторон линейки изоляторов MTL5031) / IMB57 Insulating mounting block for MTL5031</t>
  </si>
  <si>
    <t>Заземляющая шина, прямая (для монтажа на блоках IMB57) / ERB57S Earth-rail brasket, straight for MTL5031</t>
  </si>
  <si>
    <t>Заземляющая шина (для присоединения экранов кабелей и заземляющих проводов блоков MTL5031) / ERL7 Earth rail</t>
  </si>
  <si>
    <t>Клемма заземления ETM7, тип А для модулей MTL5031 / ETM7 Earth terminal, Type A</t>
  </si>
  <si>
    <t>Бирка (держатель) для модулей MTL5031 / TH5000 Tag holder</t>
  </si>
  <si>
    <t>Набор соединителей питания / PB32T Powerbus kit, for up 32 isolators</t>
  </si>
  <si>
    <t>Комплект для термического закрепления для HP LJ 5550 / Fuser kit for HP LJ 5550 Printer</t>
  </si>
  <si>
    <t>Комплект для термического закрепления для HP LJ 3380 / Fuser kit for HP LJ 3380 Printer</t>
  </si>
  <si>
    <t>Комплект для термического закрепления для LJ 3300DN / Fuser kit for HP LJ 3300DN Printer</t>
  </si>
  <si>
    <t>Комплект для термического закрепления для HP LJ 4600 / Fuser kit for HP LJ 4600 Printer</t>
  </si>
  <si>
    <t>Ремонтный комплект для HP Digital Sender 9200C / Maintenance Kit for HP Digital Sender 9200C</t>
  </si>
  <si>
    <t>Модуль расширения охранно-пожарный / Expansion module, fire safety</t>
  </si>
  <si>
    <t>Прибор приемно-контрольный пожаротушения / Receiving &amp; monitoring device for fire detection</t>
  </si>
  <si>
    <t>Наружное неподвижное кольцевое уплотнение в сборе поз.1Х / External stationary seal ring assembly, item 1X</t>
  </si>
  <si>
    <t>Винт поз.3H / Screw, item 3H</t>
  </si>
  <si>
    <t>Винт М6, поз.69X / Screw M6, item 69X</t>
  </si>
  <si>
    <t>РУЧНОЙ ЗАПОРНЫЙ КРАН ПОДАЧИ ГАЗА 2 ДЮЙМА / 2 INCH ISOLATING HAND VALVE FOR GAS SUPPLY</t>
  </si>
  <si>
    <t>Кран пробковый 3КМ Ду 50 для комплектации АЦ-32У (агрегат цементировочный) / Plug valve 3KM Du-50 for AC-32U cementing machine.</t>
  </si>
  <si>
    <t>Хомуты стягивающие червячные диам.8-16мм / Worm clamps, D=8-16mm</t>
  </si>
  <si>
    <t>Прорезная (кольцевая) фреза D 125 мм из быстрорежущей стали P6M5 для прорезного устройства АКВ-101 Малютка / Slitting (ring) cutter D 125 mm, quick-cutting steel P6M5) for cutting device  AKV-101 Malutka</t>
  </si>
  <si>
    <t>Панельный обогреватель / PANEL HEATER</t>
  </si>
  <si>
    <t>Пускатель бесконтактный реверсивный ПБР-3А / Non-contact reverse-type starter ПБР-3А</t>
  </si>
  <si>
    <t>Блок тепловой защиты БТЗ-3.1 / Thermal protection unit БТЗ-3.2</t>
  </si>
  <si>
    <t>Преобразователь частоты MICROMASTER 420 / Frequency shifter MICROMASTER 420</t>
  </si>
  <si>
    <t>Maintenance Kit for HP LaserJet 2100 Printer H397460002 / Maintenance Kit for HP LaserJet 2100 Printer H397460002</t>
  </si>
  <si>
    <t>Fuser kit for HP LaserJet 2100 Printer RG54133 / Fuser kit for HP LaserJet 2100 Printer RG54133</t>
  </si>
  <si>
    <t>Transfer for HP LaserJet 4600 Printer RG57455 / Transfer for HP LaserJet 4600 Printer RG57455</t>
  </si>
  <si>
    <t>Transfer for HP LaserJet 3380 Printer RM10550 / Transfer for HP LaserJet 3380 Printer RM10550</t>
  </si>
  <si>
    <t>Transfer for HP Digital Sender 9100 Scaner FF24710 / Transfer for HP Digital Sender 9100 Scaner FF24710</t>
  </si>
  <si>
    <t>Дополнительная секция к ВРПА-01. Общая высота 1,4 м. Масса 14,2кг. / Additional section for VRPA-01. Total height 1,4 m. Weight 14,2 kg.</t>
  </si>
  <si>
    <t>Упорная головка PPU / PPU thrust head</t>
  </si>
  <si>
    <t>Всасывающий фильтр 100 микрон / Suction filter 100 micron</t>
  </si>
  <si>
    <t>Интерферометр шахтный ШИ-11, для определения содержания метана и углекислого газа в воздухе / Interferometer, mining ШИ-11, is intended to identify methane and carbonic acid content in air</t>
  </si>
  <si>
    <t>Вал карданный переднего моста с карданами в сборе ПМ КамАЗ 43101 (А) / Drive shaft assembly, front</t>
  </si>
  <si>
    <t>Аккумулятор ALCAD VN-71-2  KM71P / Battery ALCAD VN-71-2  KM71P</t>
  </si>
  <si>
    <t>Пружинное кольцо / CIRCLIP</t>
  </si>
  <si>
    <t>Внешнее пружинное кольцо / CIRCLIP EXTERNAL</t>
  </si>
  <si>
    <t>Шнур уплотняющего кольца, диам. 3 мм, длина 1030 / O' RING CORD 3MM X 1030 LONG</t>
  </si>
  <si>
    <t>Карданные валы в сборе для Урал 3255, 4320, задний / Drive shaft assembly, rear</t>
  </si>
  <si>
    <t>Насос гидроусилителя для Урал 3255, 4320 / Steering pump</t>
  </si>
  <si>
    <t>Комплект уплотнительных колец для клапана ARC серии 9200 / O-rings kit for valve ARC seris 9200</t>
  </si>
  <si>
    <t>Искробезопасный барьер / Safety barier</t>
  </si>
  <si>
    <t>Пост управления взрывозащищенный кнопочный ПВК-23ХЛ1, 1ExedllСT6 / Сontrol station explosion-proof push-button ПВК-23ХЛ1, 1ExedllСT6</t>
  </si>
  <si>
    <t>Искробезопасны барьер / Safety barier</t>
  </si>
  <si>
    <t>Электродвигатель ВА160М2У2, крепление - фланец / Motor ВА160М2У2, flange connection</t>
  </si>
  <si>
    <t>Комплект резиновых пальцев муфты маслонасоса / Oil pump coupling rubber fingers set</t>
  </si>
  <si>
    <t>Переход К 159х8-57х4 ГОСТ 17378-2001 / Reducer 159x8-57x4 GOST 17378-2001</t>
  </si>
  <si>
    <t>Отводы 90?  Dy 89х6-09Г2С  ГОСТ 17375-01 / Pipe bend 90? Dу 89x6   GOST 17375-01</t>
  </si>
  <si>
    <t>Переход концентрический Ду 108x6 х 89х6   ГОСТ 17378-83  / Reducer pipe concentric GOST 17378-83 Dу 108x6 х 89х6</t>
  </si>
  <si>
    <t>Переход концентрический Ду 114 x6х 89х6   ГОСТ 17378-83  / Reducer pipe concentric GOST 17378-83 Dу 114x6 х 89х6</t>
  </si>
  <si>
    <t>Шайба 30.01.08кп.016 ГОСТ 11371-78 / Washer 30.01.08кп.016 GOST 11371-78</t>
  </si>
  <si>
    <t>Быстроразъемные соединения  БРС 2 для АЦ-320 / Quick-release coupling (BRS 2) for cementing machine ATs-320</t>
  </si>
  <si>
    <t>Электродвигатель  ДСТР 116-1.0-136-IIBT4-У2 привода крана МЭОФ / Electric motor ДСТР 116-1.0-136-IIBT4-У2 (МЭОФ valve actuator)</t>
  </si>
  <si>
    <t xml:space="preserve">Электродвигатель  ДСТР 140-4.0-150-IIBT4-УХЛ2 привода крана МЭОФ / Electric motor ДСТР 140-4.0-150-IIBT4-УХЛ2 (МЭОФ valve actuator) </t>
  </si>
  <si>
    <t>Блок промывки БПР-5С для установки УДВ 6/6-А6 / Ablution bloc BPR-5C for UDV 6/6-A5</t>
  </si>
  <si>
    <t>Электродвигатель ПЭДВ 22-180 / Motor ПЭДВ 22-180</t>
  </si>
  <si>
    <t>Установочный винт N/P М6 х 6мм / Screw grub N/P M6 x 6mm</t>
  </si>
  <si>
    <t>Сгон 3/4 стальной вкомплекте с муфтой и контргайкой из бесшовной трубы /  3/4 Pipe connector in set with a coupling &amp; locknut made from seamless pipe</t>
  </si>
  <si>
    <t>Угольник стальной 3/4 /  3/4 steel angle</t>
  </si>
  <si>
    <t>Сигнализатор горючих газов, диапазон измерения 0 - 50 НКПР, выход 4 - 20мА, питание 220VAC / Inflammable gases annunciator, measuring range 0 - 50 LEL, output 4 - 20мА, power 220VAC</t>
  </si>
  <si>
    <t>Термохимический датчик для сигнализатора горючих газов  / Thermochemical probe for inflammable gases annunciator</t>
  </si>
  <si>
    <t>Комплект масляного уплотнения подшипника генератора для SGT-100-1st / SHAFT OIL SEAL SET</t>
  </si>
  <si>
    <t>Автомобильный адаптер питания HP 90W / HP 90W Smart Auto Adapter</t>
  </si>
  <si>
    <t>Sheet Feeder for HP Color LaserJet U5500DTN C7130B (C7130-67901) / Sheet Feeder for HP Color LaserJet U5500DTN C7130B (C7130-67901)</t>
  </si>
  <si>
    <t>Лоток / 250 Sheet Paper for HP LaserJet CM2320fxi</t>
  </si>
  <si>
    <t>Фильтрующий элемент для фильтра на входе МНА, с ячейкой 6мм. / Filtering Element for MLP A inlet filter, cell size 6 mm</t>
  </si>
  <si>
    <t>Шпилька  (А2) DIN 975 диам.20x1000 мм / Stud bolt  (А2) DIN 975 dia.20x1000 мм</t>
  </si>
  <si>
    <t>Электродвигатель АИМ63В4У2,5  0,37kW, 1340 об/мин / Motor АИМ63В4У2,5</t>
  </si>
  <si>
    <t>Электродвигатель ПЭДВ 13-180, ЭЦВ8-25-125 в комплекте с арматурой / Motor ПЭДВ 13-180, ЭЦВ8-25-125 сomplete with armature</t>
  </si>
  <si>
    <t>Герметик эластичный / Flexible sealant (loctite form-A-gasket)</t>
  </si>
  <si>
    <t>ЖК (LCD) -  монитор 20.1'' NEC ''MultiSync LCD 2090UXi'’ 1600x1200, 16мс, TCO’03 Черный (D-Sub, 2xDVI) / LCD Monitor 20.1'' NEC ''MultiSync LCD 2090UXi'’ 1600x1200, 16мс, TCO’03 black (D-Sub, 2xDVI)</t>
  </si>
  <si>
    <t>Прокладка (1" 300 наружн-73 мм, внутр 32 мм, толщина 0,3 мм) / Spiral Gasket - 1 IN NPS CL300 or CL600</t>
  </si>
  <si>
    <t>Кабельный ввод CMP-25-A2F  / cable entry</t>
  </si>
  <si>
    <t>Зажим кабельный 1(Клипса М1 25/коробка / Cable clamp 1 (clamp M1 25/dox)</t>
  </si>
  <si>
    <t>Кабельный ввод / Cable glahd PG 21</t>
  </si>
  <si>
    <t>Кабельный ввод РG29 8161/3-P29-25 в компл.с контр. / Cable gland PG29 8161/3-P29-25 complete with check</t>
  </si>
  <si>
    <t>Кабельный ввод взрывозащ. / Cable gland,explosion-proof CMP-1 1/4NPT-A-2F(CMP</t>
  </si>
  <si>
    <t>Кабельный ввод / Cable glahd 25A2F-1NPT (EExdll AT3)</t>
  </si>
  <si>
    <t>Кабельный ввод / Cable glahd 32A2F-1NPT</t>
  </si>
  <si>
    <t>Кабельный ввод / Cable glahd 40A4F-1 1/4 NPT (EExdll AT3)(CMP-40-</t>
  </si>
  <si>
    <t>Кабельный ввод / Cable glahd 63SA2F-2NPT (EExdll AT3)</t>
  </si>
  <si>
    <t>Кабельный ввод / Cable glahd FG3-A3</t>
  </si>
  <si>
    <t>Кабельный ввод / Cable glahdCMP-75-A2F</t>
  </si>
  <si>
    <t>Кабельный ввод / Cable glahd CMP-32s-A2F 1 1/4 NPT</t>
  </si>
  <si>
    <t>Кабельный ввод / Cable glahd PG 16</t>
  </si>
  <si>
    <t>Клапан рег-щий 2ЕТ WCC ANSI600.Привод эл-кий,взры / Regulating valve 2ET WCC ANSI600.Electric drive,</t>
  </si>
  <si>
    <t>Колено 90*с нар.и внутр.резьбой,типа ЕLF 5 / Elbow 90*male/female tnread ELF 5</t>
  </si>
  <si>
    <t>Колено 90*с нар.и внутр.резьбой,типа ЕLF 3+NP3 / Elbow 90*male/female tnread ELF 3+NP3</t>
  </si>
  <si>
    <t>Колено 90*типа ЕLF 3 / Elbow 90*type ELF 3</t>
  </si>
  <si>
    <t>Колено 900 с нар.и внутр.резьбой,взрывозащ.исполн. / Elbow 900 male/female thread explosion-proof 1 1/2</t>
  </si>
  <si>
    <t>Контргайка / Check-nut PG 21</t>
  </si>
  <si>
    <t>Контргайка / Check-nut 1NPT</t>
  </si>
  <si>
    <t>Скоба заземляющая для крепления трубы / Pipeline grounding clamp 1 LCCF3</t>
  </si>
  <si>
    <t>Муфта концевая,сеч.кабеля 70-150 мм2 / Cable end coupling,70-150 mm2 EPKT 0047-L12-CEE 01</t>
  </si>
  <si>
    <t>Муфта концевая,сеч.кабеля 25-70 мм2 / Cable end coupling,25-70 mm2 EPKT 0031-L12-CEE 01</t>
  </si>
  <si>
    <t>Приспособление для смешивания мастики МД 2000 (пистолет (CF-DS-1) / MD 2000 mastic mixing device (gun CF-DS-1)</t>
  </si>
  <si>
    <t>Комплект кабельных вводов 15kV 1/C SHLD IDR HVT-153-G / Cable gland set 15 kV 1/C SHLD IDR HVT-153-G</t>
  </si>
  <si>
    <t>Кабельный ввод  CMP20Р2 / GLANDS CMP20Р2</t>
  </si>
  <si>
    <t>Кабельный ввод  CMP50Р4 / GLANDS CMP50Р4</t>
  </si>
  <si>
    <t>Кабельный сальник, никелированные br / Cable glands, nickel plated brass M25 D=12.5/16.3 mm to cable 2x(2x1.5+sh) Armour, Minim IP 66</t>
  </si>
  <si>
    <t>Кабельные вводы M50-33 /48 , in / Cable glands M50-33 /48 , in  nickel plated brass (EExd IIC T3)</t>
  </si>
  <si>
    <t>кабельные сальники, латунные с никелированным покрытием M63-40 /56 / Cable glands M63-40 /56 , in  nickel plated brass (EExd IIC T3)</t>
  </si>
  <si>
    <t>CMP50A2F Кабельный ввод / Cable gland CMP50A2F</t>
  </si>
  <si>
    <t>Наконечник ТМЛ 16-8-6 медный 16мм2 луженый под опрессовку / Cable tip</t>
  </si>
  <si>
    <t>Демонтированное оборудование (Электронасос винтовой SNEF 440 ER40 E6.7-W61E-TEN зав. № 10018470/№ 10018471) / Demolished equipment (Electric screw pump SNEF 440 ER40 E6.7-W61E-TEN serial № 10018470/№ 10018471)</t>
  </si>
  <si>
    <t>Соединительные коробки / Junction boxes</t>
  </si>
  <si>
    <t>Бесшовные трубы 3 / Seamless pipe - 3</t>
  </si>
  <si>
    <t>Адаптер к переход.с вн.рез.!/2 на нар.PG 16 / Adapter to the reducer with inside thread !/2 on outside PG 16 / ADAPTER</t>
  </si>
  <si>
    <t>12 Блок контактов / contact block</t>
  </si>
  <si>
    <t>Adapter (8295)1A1-M25x1,5-NRT 1/2 / Adapter (8295)1A1-M25x1,5-NRT 1/2</t>
  </si>
  <si>
    <t>Клапан (вентиль) запорный стальной Ду25мм,Ру16,флан с ответн.фланец крепеж и проклад. / Block valve,steel,Dn25mm,Pn16mPa,flange+mate flang</t>
  </si>
  <si>
    <t>Клапан пожарный с муфтой и цапкой Ду501Б1р Ру1ОМПа / Fire valve with coupling and hoe,Dn50 1B1rPn1,0mPa</t>
  </si>
  <si>
    <t>Взрывонепроницаемые гибкие вводы / Explosion-proof flexible cable gland 1 NPT-18</t>
  </si>
  <si>
    <t>Взрывонепроницаемый переходник с внешней резьб.4 / Explosion-proof adapter male thread 4</t>
  </si>
  <si>
    <t>Взрывонепроницаемый переходник с внутрен.резьб11/2 / Explosion-proof adapter female thread 1 1/2to3/4</t>
  </si>
  <si>
    <t>Взрывонепроницаемые гибкие вводы / Explosion-proof flexible cable gland 3/4 NPT-36</t>
  </si>
  <si>
    <t>Взрывонепроницаемый переходник / Explosion-proof adapter RE53</t>
  </si>
  <si>
    <t>Взрывонепроницаемый переходник / Explosion-proof adapter RE54</t>
  </si>
  <si>
    <t>Взрывонепроницаемый переходник / Explosion-proof adapter REB31</t>
  </si>
  <si>
    <t>Взрывонепроницаемый переходник / Explosion-proof adapter REB51</t>
  </si>
  <si>
    <t>Взрывонепроницаемый гибкий ввод / Explosion-proof flexible cable gland 1/2NPT18</t>
  </si>
  <si>
    <t>Гибкая муфта с оплеткой / Flex joint with sleeve M/F ECLK236</t>
  </si>
  <si>
    <t>Гибкая муфта с оплеткой / Flex joint with sleeve M/F ECLK1036</t>
  </si>
  <si>
    <t>Гибкая муфта с оплеткой / Flex joint with sleeve M/F ECLK136tyre FNN 1-9</t>
  </si>
  <si>
    <t>Гибкая муфта с оплеткой / Flex joint with sleeve M/F ECLK836</t>
  </si>
  <si>
    <t>Гибкая муфта с оплеткой / Flex joint with sleeve M/F ECLK236 tyre BFF2</t>
  </si>
  <si>
    <t>Гнездо кабелепровода 1НUB4 / Cable conduit socket 1 1/4type HUB4</t>
  </si>
  <si>
    <t>Гнездо кабелепровода 1НUB3 / Cable conduit socket 1 1/4type HUB3</t>
  </si>
  <si>
    <t>Гнездо кабелепровода 3/4 типНUB2 / Cable conduit socket 3/4type HUB2</t>
  </si>
  <si>
    <t>Зажим для крепления кабелепровода к лотку / Cable conduit fastening clamp LCC010</t>
  </si>
  <si>
    <t>Зажим для крепления кабелепровода к лотку / Cable conduit fastening clamp LCC3</t>
  </si>
  <si>
    <t>Зажим для крепления кабелепровода к лотку / Cable conduit fastening clamp LCC6</t>
  </si>
  <si>
    <t>Зажим для крепления кабелепровода к лотку / Cable conduit fastening clamp LCC2</t>
  </si>
  <si>
    <t>Зажим для крепления кабелепровода к лотку / Cable conduit fastening clamp LCC8</t>
  </si>
  <si>
    <t>Зажим натяжной НК-1-1 / Tension clamp HK-1-1</t>
  </si>
  <si>
    <t>Зажимы / Clamps Wa60-773-306(вместо instead 273-102)</t>
  </si>
  <si>
    <t>Каб.ввод 1 1/4 NPT СМР-32-Е1FW взывоустойчивый ЕЕх / Cable gland 1 1/4 NPT CMP-32-E1FW,explosion-proof</t>
  </si>
  <si>
    <t>Каб.ввод 1 NPT СМР-25-Е1FW взывоустойчивый ЕЕх / Cable gland 1 NPT CMP-25-E1FW,explosion-proof</t>
  </si>
  <si>
    <t>Комплект кабельных вводов / Cable gland set 15 kV 1/C SHLD IDR NVT-153-G</t>
  </si>
  <si>
    <t>Коробка протяжная взрывозащ.исполнении 2типаLBN6 / Cable box,explosion-proof 2 type LBN6</t>
  </si>
  <si>
    <t>Кран шаровой Ду15,Ру 16 Ст.нерж.Фл с отв.фл.прокл.и креп. / Ball valve Dn15,Pn16,stainless steel,flange with mating flange,seal and fasteners</t>
  </si>
  <si>
    <t>Кран шаровой фирмы Бемер / Ball valve Bemer VKG V 8 004.7006 DN40,NPT,PN100</t>
  </si>
  <si>
    <t>Кран новый шаровой с эл/приводом / New electric-driven ball valve KAF V300.100 ROTORK</t>
  </si>
  <si>
    <t>Кран шаровой Ду15,Ру1,6 Мпа под приварку встык ИУСЮ 491816-052 / Ball valve Dn32,Pn1,6 mPa,beveled IUSYu 491816-052</t>
  </si>
  <si>
    <t>Муфта соединительная / Connection sleeve 3</t>
  </si>
  <si>
    <t>Муфта концевая,сечение кабеля 70-150мм2 EPKT 0047-L12-CEE 01 / End sleeve ,for cable 70-150mm2 EPKT 0047-L12-CEE 01</t>
  </si>
  <si>
    <t>Муфта концевая 10КВ,сечение кабеля 25мм2 GUST 12 (35-50) 800-L12 / End sleeve 10KV for cable 25mm2 GUST 12 (35-50) 800-L12</t>
  </si>
  <si>
    <t>Муфта концевая,сечение кабеля 150-400мм2 EPKT 0063-L12-CEE 01 / End sleeve ,for cable 150-400mm2EPKT 0063-L12-CEE  01</t>
  </si>
  <si>
    <t>Муфта концевая,сечение кабеля 25-70мм2 EPKT 0031- L12 CEE 01 / End sleeve ,for cable 25-70mm2 EPKT 0031-L12-CEE  01</t>
  </si>
  <si>
    <t>Соединение электрощитовой с узлом качества.Шкаф АН-1 распределит.взрывозащищенный / AH-1 distribution panel (guality unit to switchgear connection)</t>
  </si>
  <si>
    <t>Корпус NEMA 4 cталь #А-24Н20АLР 24х16х6 / Body NEMA 4 steel #А-24Н20АLР 24х16х6</t>
  </si>
  <si>
    <t>Панель корпуса сталь А-24Р20    21х17 / Body panel, steel А-24Р20    21х17</t>
  </si>
  <si>
    <t>Контршайба шарового подшипника FNW010600080 / Ball bearing lock spacer</t>
  </si>
  <si>
    <t>Кольцо основание RCO35683 / Ring</t>
  </si>
  <si>
    <t>Верхняя выравнивающая плита RCO35694 / Upper levelling plate</t>
  </si>
  <si>
    <t>Нижняя выравнивающая плита RCO35705 / Lower levelling plate</t>
  </si>
  <si>
    <t>Механический упорнительный дросель SBR75692 / Mechanic throttle</t>
  </si>
  <si>
    <t>Механический упорнительный дросель SBR75695 / Mechanic throttle</t>
  </si>
  <si>
    <t>Уплотнение KFZ224780604 / Seal</t>
  </si>
  <si>
    <t>Покрытие SCP06347 / Coating</t>
  </si>
  <si>
    <t>Подшипник разъемной муфты SCT93377 / Split coupling bearing</t>
  </si>
  <si>
    <t>Смазочное кольцо SBT40007 / Oil ring</t>
  </si>
  <si>
    <t>Колько с буртиком подшипника SBP48700 / Bearing shoulder ring</t>
  </si>
  <si>
    <t>Маслоудерживающее кольцо SBT48699 / Oil ring</t>
  </si>
  <si>
    <t>Износное кольцо кожуха SBR1900310 / Body wearing ring</t>
  </si>
  <si>
    <t>Муфта вала SBR66104 / Shaft coupling</t>
  </si>
  <si>
    <t>Муфта вала SBR66110 / Shaft coupling</t>
  </si>
  <si>
    <t>Вкладыш SBR66101 / Insert</t>
  </si>
  <si>
    <t>Муфта с буртиком SBR66107 / Shouldered coupling</t>
  </si>
  <si>
    <t>Разделительное кольцо кожуха SBR34225 / Body spacer ring</t>
  </si>
  <si>
    <t>Насос водяной, тип AL-1065\4X, напряжение 400В, мощность 0,55 кВ / Water pump AL-1065\4X</t>
  </si>
  <si>
    <t>Насос водяной, тип AL-1032\4X, напряжение 400В, мощность 0,2 кВ / Water pump AL-1032\4X</t>
  </si>
  <si>
    <t>Тройник для труб одного сечения 6 BW / Equal Tee 6 BW</t>
  </si>
  <si>
    <t>Ручные шаровые клапаны 2 / 2 Manual Ball Valves</t>
  </si>
  <si>
    <t>Кабельный ввод 1 тип 5 / Cable gland 1 type 5</t>
  </si>
  <si>
    <t>Кабельный сальник 1 дюйм тип 5 / Cable gland 1 type 5</t>
  </si>
  <si>
    <t>Резьбовые шпильки и гайки 5/8 x 110мм / Stud bolts &amp; nuts 5/8 x 110mm</t>
  </si>
  <si>
    <t>Полумуфта 1/2 BW X NPT / Half coupling 1/2 BW X NPT</t>
  </si>
  <si>
    <t>Кабельный ввод M20 тип 1 / Cable gland M20 type 1</t>
  </si>
  <si>
    <t>Кабель силовой круглый с медными многопроволочными жилами с изоляцией и оболочкой из ПВХ пониженной пожароопасности, с заполнением, на напряжение 1 кВ / Power cable round with copper multi-wire veins with insulation and PVC sheath of reduced fire risk, with filling, for voltage 1 kV, section 4х1</t>
  </si>
  <si>
    <t>Штурвал к шаровым кранам Tag P0025-XV-0351, 0361, 0371, P0025-ESV-0005 / Hand wheel xel. ledeen act. tag P0025-XV-0351, 0361, 0371, P0025-ESV-0005</t>
  </si>
  <si>
    <t>Дополнительная изоляционная прокладка k / Additional insulation gasket kits as described in item #77</t>
  </si>
  <si>
    <t>Муфта, труб, оцинкованная A10 / Coupling, Pipe, Galvanized A106B CS, threaded type 3000# 3/4</t>
  </si>
  <si>
    <t>Втулка \ Bushing 15-0-3 обозначение. / Bushing 15-0-3 обозначение.</t>
  </si>
  <si>
    <t>Втулка     15-0-16-01 обозначение / \ Bushing 15-0-16-01 обозначение.</t>
  </si>
  <si>
    <t>Втулка / Bushing 15-0-43А-02 обозначение. / Bushing 15-0-43А-02 обозначение.</t>
  </si>
  <si>
    <t>Втулка/ Bushing 15-0-44 А-01 обозначение. / Bushing 15-0-44 А-01 обозначение.</t>
  </si>
  <si>
    <t>Кольцо 042-050-46 (15-0-24) / /Ring ГОСТ 9833-73</t>
  </si>
  <si>
    <t>Кольцо 060-068—46 (15-0-24-01) /  Ring ГОСТ 9833-73</t>
  </si>
  <si>
    <t>Пружина / Spring 15-0-22 обозначение. / Spring 15-0-22 обозначение.</t>
  </si>
  <si>
    <t>КОНТРГАЙКА SDP21006 ДЛЯ НАСОСА 14X23-DVS / LOCKNUT SDP21006 FOR 14X23-DVS PUMP</t>
  </si>
  <si>
    <t>БАББИТОВАЯ ПОДУШКА RCQ3563715 ДЛЯ НАСОСА 14X23-DVS; 12X20 BFD  S/N P16866 / SHOE BABBIT FACED RCO3563715 FOR 14X23-DVS PUMP; 12X20 BFD  S/N P16866</t>
  </si>
  <si>
    <t>890181 Реле давления / 890181 Pressure operated swich</t>
  </si>
  <si>
    <t>Спиральная прокладка / Spiral Wound Gasket 8 ANSI 300, RF,ROR DN 200 WN FLANG</t>
  </si>
  <si>
    <t>Сдвоенная соединительная муфта  072206/030 / UNION - 3/8 O/D TUBE   072206/030</t>
  </si>
  <si>
    <t>Соединение 072208/030 / Union tee -3/8 O/D TUBE 072208/030</t>
  </si>
  <si>
    <t>Набор уплотнителей / SEAL KIT</t>
  </si>
  <si>
    <t>ПРЕДОХРАНИТЕЛЬ / FUSE 5AMP 33x6mm</t>
  </si>
  <si>
    <t>ПРЕДОХРАНИТЕЛЬ / FUSE 10AMP 33x6mm</t>
  </si>
  <si>
    <t>ИСТОЧНИК ПИТАНИЯ "ПОЛЕВОГО" МОНИТОРА 1701/10-01  24 В ПОСТ.ТОКА / 1701/10-01 FIELD MONITOR 24VDC POWER SUPPLY</t>
  </si>
  <si>
    <t>1701/25-01 МОНИТОР ДЛЯ КОНТРОЛЯ ВИБРАЦИИ НА ВХОДЕ ТУРБИНЫ T99 / 1701/25-01 SEISMIC INPUT MONITOR  T99 TURBINE</t>
  </si>
  <si>
    <t>Запоный клапан , Dn20mm, Турбина Т99 / Valve Shutoff, Dn20 mm, T99 Turbine</t>
  </si>
  <si>
    <t>Предохранитель 20A E18/20 / FUSE - 20 AMP  250V  gL</t>
  </si>
  <si>
    <t>Плавкий предохранитель - 25А / Fuse 25A T99 TURBINE</t>
  </si>
  <si>
    <t>Соединительное овальное кольцо / JOINT RING Ext D106mm, Int D100, thickness 3mm</t>
  </si>
  <si>
    <t>УПЛОТНИТЕЛЬНОЕ КОЛЬЦО / SEAL RING</t>
  </si>
  <si>
    <t>Лампочка 6.5 V MES / BULB-6.5V MES 150mA screw</t>
  </si>
  <si>
    <t>Плавкий предохранитель - 2 А / CT4017F/81 FUSE 2A T99 TURBINE....</t>
  </si>
  <si>
    <t>Плавкий предохранитель - 125 А / FUSE-125A DC Gg</t>
  </si>
  <si>
    <t>Плавкий предохранитель - 160 А / FUSE-160A 415VAC Gg</t>
  </si>
  <si>
    <t>Кабельный ввод в сборе CT4176/4 / Cable gland assy- kit of 2 CT4176/4</t>
  </si>
  <si>
    <t>ДЕРЖАТЕЛЬ ПЛАВКОГО ПРЕДОХРАНИТЕЛЯ 20ММ ДЛЯ ТУРБИНЫ T99.... / FUSEHOLDER 20MM T99 TURBINE....</t>
  </si>
  <si>
    <t>Плавкий предохранитель 1А 20ММ / FUSE 1A 20MM T99 TURBINE....</t>
  </si>
  <si>
    <t>Плавкий предохранитель быстродействующий 2А 20MM / FUSE 2A 20MM QUICKBLOW T99 TURBINE.</t>
  </si>
  <si>
    <t>ПЛАВКИЙ ПРЕДОХРАНИТЕЛЬ / FUSE-5x20MM 2.5AMP 250V</t>
  </si>
  <si>
    <t>Плавкий предохранитель 5А 20 ММ / FUSE 5A, 250V, 20x5MM T99 TURBINE</t>
  </si>
  <si>
    <t>Плавкий предохранитель 800мА 20мм / FUSE 800mA 20MM ANTISURGE T99 TURBINE....</t>
  </si>
  <si>
    <t>Плавкий предохранитель1,25А 20мм / FUSE 1.25A 20MM ANTISURGE T99 TURBINE....</t>
  </si>
  <si>
    <t>Плавкий предохранитель 20MM 3.15AMP / FUSE ANTI SURGE-5x20MM 3.15AMP 250V</t>
  </si>
  <si>
    <t>ПЛАВКИЙ ПРЕЛОХРАНИТЕЛЬ / FUSE 1(25x6mm)-10AMP</t>
  </si>
  <si>
    <t>ФЛУОРОСЦЕНТНАЯ ТРУБКА / FLUORESCENT TUBE-12 8W</t>
  </si>
  <si>
    <t>РЕГУЛИРОВОЧНАЯ ПРОКЛАДКА  0.5MM  ТУРБИНА Т99 / SHIM 0.5mm T99 TURBINE....</t>
  </si>
  <si>
    <t>Металлическое уплотнительное кольцо /  METAL O RING SEAL</t>
  </si>
  <si>
    <t>ПЛАВКИЙ ПРЕДОХРАНИТЕЛЬ / FUSE-200A 240V AC</t>
  </si>
  <si>
    <t>ПЛАВКИЙ ПРЕДОХРАНИТЕЛЬ / FUSE-1.25A 250V 5x20mm</t>
  </si>
  <si>
    <t>Плавкий предохранитель 4А, 5х20мм, 250V / FUSE 4A 20MM T99 TURBINE....</t>
  </si>
  <si>
    <t>ЗАПАСНЫЕ СТЕКЛА ДЛЯ BGU - УПАКОВКА 50 ШТ / SPARE GLASSES FOR BGU-PACK OF 50</t>
  </si>
  <si>
    <t>Плавкий предохранитель5А 20 ММ / SP033685 FUSE 5A 20MM T99 TURBINE</t>
  </si>
  <si>
    <t>ПЛАВКИЙ ПРЕДОХРАНИТЕЛЬ / FUSE 20X5MM-6.3A 250V</t>
  </si>
  <si>
    <t>ЛАМПОЧКА / BULB 30V 2.6W MBC BA9 bionet</t>
  </si>
  <si>
    <t>Панель  интерфейса и датчик SP036481 / INTERFACE BOARD AND SENSOR</t>
  </si>
  <si>
    <t>Набор ламп и плавких предохранителей реле / RELAY FUSE/LAMP KIT               D6DQ</t>
  </si>
  <si>
    <t>ФИЛЬТРУЮЩИЙ ЭЛЕМЕНТ / FILTER ELEMENT</t>
  </si>
  <si>
    <t>ПЛАВКИЙ ПРЕДОХРАНИТЕЛЬ 63А ТУРБИНЫ Т99 / FUSE 63A T99 TURBINE</t>
  </si>
  <si>
    <t>Плавкая вставка 250А / SP041639 Fuse 250A T99 Turbine</t>
  </si>
  <si>
    <t>С-ОБРАЗНЫЕ КОННЕКТОРЫ 35/16 / C connectors 35/16</t>
  </si>
  <si>
    <t>ЗР</t>
  </si>
  <si>
    <t>SET</t>
  </si>
  <si>
    <t>О-образное кольцо / O-ring 3520/123/134 (Item 2A) 48084-0248</t>
  </si>
  <si>
    <t>О-образное кольцо / O-ring 2500/123/134 (Item 2)   6222-0248</t>
  </si>
  <si>
    <t>О-образное кольцо / O-ring B2993-0250 (Item 2X)</t>
  </si>
  <si>
    <t>О-образное кольцо / O-ring 2640/123/134 (Item 4)   6291-0248</t>
  </si>
  <si>
    <t>Вставка / Insert B67824-0388  (Item 5)</t>
  </si>
  <si>
    <t>О-образное кольцо / O-ring 2500/123/134 (Item 6) 6222-0248</t>
  </si>
  <si>
    <t>О-образное кольцо / O-ring 2540/123/134 (Item 6X)  1393-0248</t>
  </si>
  <si>
    <t>Пружина / Spring B902699-0182 (Item 7X)</t>
  </si>
  <si>
    <t>О-образное кольцо / O-ring 2420/123/134 (Item 10) 6211-0248</t>
  </si>
  <si>
    <t>О-образное кольцо / O-ring 2460/123/134 (Item 34) 6252-0248</t>
  </si>
  <si>
    <t>Шайба / Antiextrusion washer B68595-0264 (Item 37A)</t>
  </si>
  <si>
    <t>Шайба / Antiextrusion washer B75301-0264 (Item 37B)</t>
  </si>
  <si>
    <t>Установочный винт / Set screw M12 BY0579-0153 (Item 52)</t>
  </si>
  <si>
    <t>Шайба / Washer B903136-0264 (Item 83A)</t>
  </si>
  <si>
    <t>Закупка № 0107-PROC-2020 / Purchase №0107-PROC-2020</t>
  </si>
  <si>
    <t xml:space="preserve">Склад НПС Кропоткинская 
РФ, Краснодарский край, Кавказский район. </t>
  </si>
  <si>
    <t xml:space="preserve">3. Каждая страница коммерческого предложения визируется уполномоченным лицом участника закупки/
Each page of the bid shall be initialed by an authorized officer of the bidder
 </t>
  </si>
  <si>
    <t>4. В цену товара включены транспортные расходы. Общая стоимость товаров включает в себя все расходы по вывозу товара со склада продавца/
The Goods' pirce includes transportation cost. Total cost of Goods includes all costs associated with the Goods transportation from Seller's warehouse.</t>
  </si>
  <si>
    <t>1.Допускается предоставление Предложения Покупателя на любое количество единиц материала.
It is allowed to provide the Buyer's Offer for any number of material's units.</t>
  </si>
  <si>
    <t>2.Покупатель ознакомлен с техническим состоянием материала.
The buyer is acquainted with the technical condition of the material.</t>
  </si>
  <si>
    <r>
      <rPr>
        <b/>
        <sz val="16"/>
        <color theme="1"/>
        <rFont val="Times New Roman"/>
        <family val="1"/>
        <charset val="204"/>
      </rPr>
      <t>Условия поставки:</t>
    </r>
    <r>
      <rPr>
        <sz val="16"/>
        <color theme="1"/>
        <rFont val="Times New Roman"/>
        <family val="1"/>
        <charset val="204"/>
      </rPr>
      <t xml:space="preserve"> вывоз со склада</t>
    </r>
    <r>
      <rPr>
        <i/>
        <u/>
        <sz val="16"/>
        <color theme="1"/>
        <rFont val="Times New Roman"/>
        <family val="1"/>
        <charset val="204"/>
      </rPr>
      <t xml:space="preserve">
</t>
    </r>
    <r>
      <rPr>
        <u/>
        <sz val="16"/>
        <color theme="1"/>
        <rFont val="Times New Roman"/>
        <family val="1"/>
        <charset val="204"/>
      </rPr>
      <t xml:space="preserve">Склад НПС Кропоткинская 
РФ, Краснодарский край, Кавказский район. </t>
    </r>
  </si>
  <si>
    <r>
      <rPr>
        <b/>
        <sz val="16"/>
        <color theme="1"/>
        <rFont val="Times New Roman"/>
        <family val="1"/>
        <charset val="204"/>
      </rPr>
      <t>Условия оплаты</t>
    </r>
    <r>
      <rPr>
        <sz val="16"/>
        <color theme="1"/>
        <rFont val="Times New Roman"/>
        <family val="1"/>
        <charset val="204"/>
      </rPr>
      <t>: Аванс 100% / Terms of payment: Advance payment 100%</t>
    </r>
  </si>
  <si>
    <t>Цена за ед. без НДС 20%, руб/ Price per ea price, excl VAT, RUB</t>
  </si>
  <si>
    <t>Сумма с НДС 20%, руб / Total price, incl VAT 20%, RUB</t>
  </si>
  <si>
    <t>Сумма с НДС 20%, руб / Total, excl VAT 20%, RUB</t>
  </si>
  <si>
    <t>Начальная минимальная сумма с НДС 20%, руб / Jump-off total price, incl VAT 20%, RUB</t>
  </si>
  <si>
    <t xml:space="preserve">НЕОБХОДИМО ЗАПОЛНИТЬ СУММУ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</si>
</sst>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₽_-;\-* #,##0.00\ _₽_-;_-* &quot;-&quot;??\ _₽_-;_-@_-"/>
    <numFmt numFmtId="165" formatCode="#,##0.00_ ;\-#,##0.00\ "/>
  </numFmts>
  <fonts count="18" x14ac:knownFonts="1">
    <font>
      <sz val="11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i/>
      <sz val="16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3"/>
      <name val="Times New Roman"/>
      <family val="1"/>
      <charset val="204"/>
    </font>
    <font>
      <sz val="16"/>
      <name val="Times New Roman"/>
      <family val="1"/>
      <charset val="204"/>
    </font>
    <font>
      <sz val="16"/>
      <color rgb="FF0070C0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name val="Calibri"/>
      <family val="2"/>
      <charset val="204"/>
      <scheme val="minor"/>
    </font>
    <font>
      <i/>
      <u/>
      <sz val="16"/>
      <color theme="1"/>
      <name val="Times New Roman"/>
      <family val="1"/>
      <charset val="204"/>
    </font>
    <font>
      <u/>
      <sz val="16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6"/>
      <color rgb="FFFF0000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164" fontId="5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/>
    </xf>
    <xf numFmtId="0" fontId="1" fillId="0" borderId="0" xfId="0" applyFont="1"/>
    <xf numFmtId="0" fontId="4" fillId="2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 wrapText="1"/>
    </xf>
    <xf numFmtId="164" fontId="1" fillId="0" borderId="0" xfId="0" applyNumberFormat="1" applyFont="1" applyAlignment="1">
      <alignment horizontal="left"/>
    </xf>
    <xf numFmtId="164" fontId="1" fillId="0" borderId="0" xfId="0" applyNumberFormat="1" applyFont="1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0" fontId="15" fillId="0" borderId="1" xfId="0" applyFont="1" applyBorder="1"/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7" fillId="0" borderId="0" xfId="0" applyFont="1" applyAlignment="1">
      <alignment horizontal="left"/>
    </xf>
    <xf numFmtId="0" fontId="9" fillId="4" borderId="1" xfId="0" applyFont="1" applyFill="1" applyBorder="1" applyAlignment="1">
      <alignment horizontal="left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165" fontId="13" fillId="3" borderId="1" xfId="2" applyNumberFormat="1" applyFont="1" applyFill="1" applyBorder="1" applyAlignment="1">
      <alignment horizontal="center" vertical="center" wrapText="1"/>
    </xf>
    <xf numFmtId="165" fontId="14" fillId="3" borderId="1" xfId="2" applyNumberFormat="1" applyFont="1" applyFill="1" applyBorder="1" applyAlignment="1">
      <alignment horizontal="center" vertical="center" wrapText="1"/>
    </xf>
    <xf numFmtId="165" fontId="14" fillId="2" borderId="3" xfId="0" applyNumberFormat="1" applyFont="1" applyFill="1" applyBorder="1" applyAlignment="1">
      <alignment horizontal="center" vertical="center" wrapText="1"/>
    </xf>
    <xf numFmtId="165" fontId="14" fillId="4" borderId="3" xfId="2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14" fillId="2" borderId="4" xfId="0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6" fillId="0" borderId="0" xfId="0" applyFont="1" applyAlignment="1">
      <alignment horizontal="left" vertical="center" wrapText="1"/>
    </xf>
  </cellXfs>
  <cellStyles count="3">
    <cellStyle name="Normal 4" xfId="1"/>
    <cellStyle name="Обычный" xfId="0" builtinId="0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W1313"/>
  <sheetViews>
    <sheetView tabSelected="1" zoomScale="55" zoomScaleNormal="55" workbookViewId="0">
      <selection activeCell="I8" sqref="I8"/>
    </sheetView>
  </sheetViews>
  <sheetFormatPr defaultRowHeight="18.75" x14ac:dyDescent="0.25"/>
  <cols>
    <col min="1" max="1" width="9.140625" style="12"/>
    <col min="2" max="2" width="17" style="6" bestFit="1" customWidth="1"/>
    <col min="3" max="3" width="9.140625" style="12"/>
    <col min="4" max="4" width="96.85546875" style="6" customWidth="1"/>
    <col min="5" max="5" width="9.140625" style="12"/>
    <col min="6" max="6" width="20.42578125" style="12" bestFit="1" customWidth="1"/>
    <col min="7" max="7" width="19.5703125" style="12" customWidth="1"/>
    <col min="8" max="8" width="24.140625" style="12" customWidth="1"/>
    <col min="9" max="10" width="32.85546875" style="6" customWidth="1"/>
    <col min="11" max="11" width="34.5703125" style="6" customWidth="1"/>
    <col min="12" max="12" width="18" style="6" customWidth="1"/>
    <col min="13" max="13" width="12.140625" style="6" bestFit="1" customWidth="1"/>
    <col min="14" max="14" width="28" style="6" bestFit="1" customWidth="1"/>
    <col min="76" max="16384" width="9.140625" style="6"/>
  </cols>
  <sheetData>
    <row r="1" spans="1:75" ht="20.25" x14ac:dyDescent="0.25">
      <c r="A1" s="10"/>
      <c r="B1" s="11"/>
      <c r="C1" s="10"/>
      <c r="D1" s="11"/>
      <c r="E1" s="10"/>
      <c r="F1" s="10"/>
      <c r="G1" s="10"/>
      <c r="H1" s="10"/>
      <c r="I1" s="11"/>
      <c r="J1" s="11"/>
      <c r="K1" s="11"/>
      <c r="L1" s="11"/>
      <c r="M1" s="11"/>
      <c r="N1" s="11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</row>
    <row r="2" spans="1:75" ht="21" x14ac:dyDescent="0.35">
      <c r="A2" s="33" t="s">
        <v>2</v>
      </c>
      <c r="B2" s="33"/>
      <c r="C2" s="33"/>
      <c r="D2" s="33"/>
      <c r="E2" s="18"/>
      <c r="F2" s="18"/>
      <c r="G2" s="18"/>
      <c r="H2" s="18"/>
      <c r="I2" s="1"/>
      <c r="J2" s="1"/>
      <c r="K2" s="1"/>
      <c r="L2" s="1"/>
      <c r="M2" s="1"/>
      <c r="N2" s="1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</row>
    <row r="3" spans="1:75" ht="20.25" x14ac:dyDescent="0.25">
      <c r="A3" s="40" t="s">
        <v>13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</row>
    <row r="4" spans="1:75" ht="20.25" x14ac:dyDescent="0.25">
      <c r="A4" s="40" t="s">
        <v>5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</row>
    <row r="5" spans="1:75" ht="20.25" x14ac:dyDescent="0.25">
      <c r="A5" s="41" t="s">
        <v>0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</row>
    <row r="6" spans="1:75" ht="20.25" x14ac:dyDescent="0.25">
      <c r="A6" s="42" t="s">
        <v>14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</row>
    <row r="7" spans="1:75" ht="20.25" x14ac:dyDescent="0.25">
      <c r="A7" s="43" t="s">
        <v>955</v>
      </c>
      <c r="B7" s="42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</row>
    <row r="8" spans="1:75" ht="65.25" customHeight="1" x14ac:dyDescent="0.25">
      <c r="I8" s="27" t="s">
        <v>967</v>
      </c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</row>
    <row r="9" spans="1:75" ht="99" x14ac:dyDescent="0.25">
      <c r="A9" s="5" t="s">
        <v>7</v>
      </c>
      <c r="B9" s="5" t="s">
        <v>15</v>
      </c>
      <c r="C9" s="5" t="s">
        <v>3</v>
      </c>
      <c r="D9" s="13" t="s">
        <v>4</v>
      </c>
      <c r="E9" s="5" t="s">
        <v>1</v>
      </c>
      <c r="F9" s="5" t="s">
        <v>8</v>
      </c>
      <c r="G9" s="5" t="s">
        <v>18</v>
      </c>
      <c r="H9" s="5" t="s">
        <v>966</v>
      </c>
      <c r="I9" s="14" t="s">
        <v>963</v>
      </c>
      <c r="J9" s="14" t="s">
        <v>965</v>
      </c>
      <c r="K9" s="14" t="s">
        <v>964</v>
      </c>
      <c r="L9" s="5" t="s">
        <v>6</v>
      </c>
      <c r="M9" s="5" t="s">
        <v>19</v>
      </c>
      <c r="N9" s="5" t="s">
        <v>16</v>
      </c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</row>
    <row r="10" spans="1:75" ht="37.5" x14ac:dyDescent="0.25">
      <c r="A10" s="12">
        <v>1</v>
      </c>
      <c r="B10" s="25" t="s">
        <v>47</v>
      </c>
      <c r="C10" s="26" t="s">
        <v>939</v>
      </c>
      <c r="D10" s="25" t="s">
        <v>520</v>
      </c>
      <c r="E10" s="19" t="s">
        <v>17</v>
      </c>
      <c r="F10" s="23">
        <v>2</v>
      </c>
      <c r="G10" s="19">
        <v>15000</v>
      </c>
      <c r="H10" s="19">
        <f>F10*G10*1.2</f>
        <v>36000</v>
      </c>
      <c r="I10" s="28">
        <v>0</v>
      </c>
      <c r="J10" s="29">
        <f>I10*F10</f>
        <v>0</v>
      </c>
      <c r="K10" s="29">
        <f t="shared" ref="K10:K74" si="0">I10*1.2*F10</f>
        <v>0</v>
      </c>
      <c r="L10" s="19" t="s">
        <v>20</v>
      </c>
      <c r="M10" s="20"/>
      <c r="N10" s="44" t="s">
        <v>956</v>
      </c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</row>
    <row r="11" spans="1:75" ht="37.5" x14ac:dyDescent="0.25">
      <c r="A11" s="12">
        <v>2</v>
      </c>
      <c r="B11" s="25" t="s">
        <v>48</v>
      </c>
      <c r="C11" s="26" t="s">
        <v>939</v>
      </c>
      <c r="D11" s="25" t="s">
        <v>521</v>
      </c>
      <c r="E11" s="19" t="s">
        <v>17</v>
      </c>
      <c r="F11" s="23">
        <v>2</v>
      </c>
      <c r="G11" s="19">
        <v>37600</v>
      </c>
      <c r="H11" s="23">
        <f t="shared" ref="H11:H74" si="1">F11*G11*1.2</f>
        <v>90240</v>
      </c>
      <c r="I11" s="28">
        <v>0</v>
      </c>
      <c r="J11" s="29">
        <f t="shared" ref="J11:J74" si="2">I11*F11</f>
        <v>0</v>
      </c>
      <c r="K11" s="29">
        <f t="shared" si="0"/>
        <v>0</v>
      </c>
      <c r="L11" s="19" t="s">
        <v>20</v>
      </c>
      <c r="M11" s="20"/>
      <c r="N11" s="44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</row>
    <row r="12" spans="1:75" ht="20.25" x14ac:dyDescent="0.25">
      <c r="A12" s="12">
        <v>3</v>
      </c>
      <c r="B12" s="25" t="s">
        <v>49</v>
      </c>
      <c r="C12" s="26" t="s">
        <v>939</v>
      </c>
      <c r="D12" s="25" t="s">
        <v>522</v>
      </c>
      <c r="E12" s="19" t="s">
        <v>17</v>
      </c>
      <c r="F12" s="23">
        <v>1</v>
      </c>
      <c r="G12" s="19">
        <v>60</v>
      </c>
      <c r="H12" s="23">
        <f t="shared" si="1"/>
        <v>72</v>
      </c>
      <c r="I12" s="28">
        <v>0</v>
      </c>
      <c r="J12" s="29">
        <f t="shared" si="2"/>
        <v>0</v>
      </c>
      <c r="K12" s="29">
        <f t="shared" si="0"/>
        <v>0</v>
      </c>
      <c r="L12" s="19" t="s">
        <v>20</v>
      </c>
      <c r="M12" s="20"/>
      <c r="N12" s="44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6"/>
      <c r="BT12" s="6"/>
      <c r="BU12" s="6"/>
      <c r="BV12" s="6"/>
      <c r="BW12" s="6"/>
    </row>
    <row r="13" spans="1:75" ht="20.25" x14ac:dyDescent="0.25">
      <c r="A13" s="12">
        <v>4</v>
      </c>
      <c r="B13" s="25">
        <v>1001445</v>
      </c>
      <c r="C13" s="26" t="s">
        <v>939</v>
      </c>
      <c r="D13" s="25" t="s">
        <v>523</v>
      </c>
      <c r="E13" s="19" t="s">
        <v>17</v>
      </c>
      <c r="F13" s="23">
        <v>1</v>
      </c>
      <c r="G13" s="19">
        <v>5800</v>
      </c>
      <c r="H13" s="23">
        <f t="shared" si="1"/>
        <v>6960</v>
      </c>
      <c r="I13" s="28">
        <v>0</v>
      </c>
      <c r="J13" s="29">
        <f t="shared" si="2"/>
        <v>0</v>
      </c>
      <c r="K13" s="29">
        <f t="shared" si="0"/>
        <v>0</v>
      </c>
      <c r="L13" s="19" t="s">
        <v>20</v>
      </c>
      <c r="M13" s="20"/>
      <c r="N13" s="44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6"/>
      <c r="BV13" s="6"/>
      <c r="BW13" s="6"/>
    </row>
    <row r="14" spans="1:75" ht="20.25" x14ac:dyDescent="0.25">
      <c r="A14" s="12">
        <v>5</v>
      </c>
      <c r="B14" s="25" t="s">
        <v>50</v>
      </c>
      <c r="C14" s="26" t="s">
        <v>939</v>
      </c>
      <c r="D14" s="25" t="s">
        <v>524</v>
      </c>
      <c r="E14" s="19" t="s">
        <v>17</v>
      </c>
      <c r="F14" s="23">
        <v>1</v>
      </c>
      <c r="G14" s="19">
        <v>31400</v>
      </c>
      <c r="H14" s="23">
        <f t="shared" si="1"/>
        <v>37680</v>
      </c>
      <c r="I14" s="28">
        <v>0</v>
      </c>
      <c r="J14" s="29">
        <f t="shared" si="2"/>
        <v>0</v>
      </c>
      <c r="K14" s="29">
        <f t="shared" si="0"/>
        <v>0</v>
      </c>
      <c r="L14" s="19" t="s">
        <v>20</v>
      </c>
      <c r="M14" s="20"/>
      <c r="N14" s="44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6"/>
      <c r="BT14" s="6"/>
      <c r="BU14" s="6"/>
      <c r="BV14" s="6"/>
      <c r="BW14" s="6"/>
    </row>
    <row r="15" spans="1:75" ht="37.5" x14ac:dyDescent="0.25">
      <c r="A15" s="12">
        <v>6</v>
      </c>
      <c r="B15" s="25" t="s">
        <v>51</v>
      </c>
      <c r="C15" s="26" t="s">
        <v>939</v>
      </c>
      <c r="D15" s="25" t="s">
        <v>525</v>
      </c>
      <c r="E15" s="19" t="s">
        <v>17</v>
      </c>
      <c r="F15" s="23">
        <v>1</v>
      </c>
      <c r="G15" s="19">
        <v>53500</v>
      </c>
      <c r="H15" s="23">
        <f t="shared" si="1"/>
        <v>64200</v>
      </c>
      <c r="I15" s="28">
        <v>0</v>
      </c>
      <c r="J15" s="29">
        <f t="shared" si="2"/>
        <v>0</v>
      </c>
      <c r="K15" s="29">
        <f t="shared" si="0"/>
        <v>0</v>
      </c>
      <c r="L15" s="19" t="s">
        <v>20</v>
      </c>
      <c r="M15" s="20"/>
      <c r="N15" s="44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  <c r="BS15" s="6"/>
      <c r="BT15" s="6"/>
      <c r="BU15" s="6"/>
      <c r="BV15" s="6"/>
      <c r="BW15" s="6"/>
    </row>
    <row r="16" spans="1:75" ht="20.25" x14ac:dyDescent="0.25">
      <c r="A16" s="12">
        <v>7</v>
      </c>
      <c r="B16" s="25" t="s">
        <v>52</v>
      </c>
      <c r="C16" s="26" t="s">
        <v>939</v>
      </c>
      <c r="D16" s="25" t="s">
        <v>526</v>
      </c>
      <c r="E16" s="19" t="s">
        <v>17</v>
      </c>
      <c r="F16" s="23">
        <v>3</v>
      </c>
      <c r="G16" s="19">
        <v>8700</v>
      </c>
      <c r="H16" s="23">
        <f t="shared" si="1"/>
        <v>31320</v>
      </c>
      <c r="I16" s="28">
        <v>0</v>
      </c>
      <c r="J16" s="29">
        <f t="shared" si="2"/>
        <v>0</v>
      </c>
      <c r="K16" s="29">
        <f t="shared" si="0"/>
        <v>0</v>
      </c>
      <c r="L16" s="19" t="s">
        <v>20</v>
      </c>
      <c r="M16" s="20"/>
      <c r="N16" s="44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  <c r="BS16" s="6"/>
      <c r="BT16" s="6"/>
      <c r="BU16" s="6"/>
      <c r="BV16" s="6"/>
      <c r="BW16" s="6"/>
    </row>
    <row r="17" spans="1:75" ht="37.5" x14ac:dyDescent="0.25">
      <c r="A17" s="12">
        <v>8</v>
      </c>
      <c r="B17" s="25" t="s">
        <v>53</v>
      </c>
      <c r="C17" s="26" t="s">
        <v>939</v>
      </c>
      <c r="D17" s="25" t="s">
        <v>527</v>
      </c>
      <c r="E17" s="19" t="s">
        <v>17</v>
      </c>
      <c r="F17" s="23">
        <v>1</v>
      </c>
      <c r="G17" s="19">
        <v>9200</v>
      </c>
      <c r="H17" s="23">
        <f t="shared" si="1"/>
        <v>11040</v>
      </c>
      <c r="I17" s="28">
        <v>0</v>
      </c>
      <c r="J17" s="29">
        <f t="shared" si="2"/>
        <v>0</v>
      </c>
      <c r="K17" s="29">
        <f t="shared" si="0"/>
        <v>0</v>
      </c>
      <c r="L17" s="19" t="s">
        <v>20</v>
      </c>
      <c r="M17" s="20"/>
      <c r="N17" s="44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  <c r="BS17" s="6"/>
      <c r="BT17" s="6"/>
      <c r="BU17" s="6"/>
      <c r="BV17" s="6"/>
      <c r="BW17" s="6"/>
    </row>
    <row r="18" spans="1:75" ht="20.25" x14ac:dyDescent="0.25">
      <c r="A18" s="12">
        <v>9</v>
      </c>
      <c r="B18" s="25" t="s">
        <v>54</v>
      </c>
      <c r="C18" s="26" t="s">
        <v>939</v>
      </c>
      <c r="D18" s="25" t="s">
        <v>528</v>
      </c>
      <c r="E18" s="19" t="s">
        <v>17</v>
      </c>
      <c r="F18" s="23">
        <v>1</v>
      </c>
      <c r="G18" s="19">
        <v>9400</v>
      </c>
      <c r="H18" s="23">
        <f t="shared" si="1"/>
        <v>11280</v>
      </c>
      <c r="I18" s="28">
        <v>0</v>
      </c>
      <c r="J18" s="29">
        <f t="shared" si="2"/>
        <v>0</v>
      </c>
      <c r="K18" s="29">
        <f t="shared" si="0"/>
        <v>0</v>
      </c>
      <c r="L18" s="19" t="s">
        <v>20</v>
      </c>
      <c r="M18" s="20"/>
      <c r="N18" s="44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  <c r="BV18" s="6"/>
      <c r="BW18" s="6"/>
    </row>
    <row r="19" spans="1:75" ht="37.5" x14ac:dyDescent="0.25">
      <c r="A19" s="12">
        <v>10</v>
      </c>
      <c r="B19" s="25" t="s">
        <v>55</v>
      </c>
      <c r="C19" s="26" t="s">
        <v>939</v>
      </c>
      <c r="D19" s="25" t="s">
        <v>529</v>
      </c>
      <c r="E19" s="19" t="s">
        <v>17</v>
      </c>
      <c r="F19" s="23">
        <v>5</v>
      </c>
      <c r="G19" s="19">
        <v>1800</v>
      </c>
      <c r="H19" s="23">
        <f t="shared" si="1"/>
        <v>10800</v>
      </c>
      <c r="I19" s="28">
        <v>0</v>
      </c>
      <c r="J19" s="29">
        <f t="shared" si="2"/>
        <v>0</v>
      </c>
      <c r="K19" s="29">
        <f t="shared" si="0"/>
        <v>0</v>
      </c>
      <c r="L19" s="19" t="s">
        <v>20</v>
      </c>
      <c r="M19" s="20"/>
      <c r="N19" s="44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  <c r="BV19" s="6"/>
      <c r="BW19" s="6"/>
    </row>
    <row r="20" spans="1:75" ht="37.5" x14ac:dyDescent="0.25">
      <c r="A20" s="12">
        <v>11</v>
      </c>
      <c r="B20" s="25" t="s">
        <v>56</v>
      </c>
      <c r="C20" s="26" t="s">
        <v>939</v>
      </c>
      <c r="D20" s="25" t="s">
        <v>530</v>
      </c>
      <c r="E20" s="19" t="s">
        <v>17</v>
      </c>
      <c r="F20" s="23">
        <v>8</v>
      </c>
      <c r="G20" s="19">
        <v>250</v>
      </c>
      <c r="H20" s="23">
        <f t="shared" si="1"/>
        <v>2400</v>
      </c>
      <c r="I20" s="28">
        <v>0</v>
      </c>
      <c r="J20" s="29">
        <f t="shared" si="2"/>
        <v>0</v>
      </c>
      <c r="K20" s="29">
        <f t="shared" si="0"/>
        <v>0</v>
      </c>
      <c r="L20" s="19" t="s">
        <v>20</v>
      </c>
      <c r="M20" s="20"/>
      <c r="N20" s="44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6"/>
      <c r="BS20" s="6"/>
      <c r="BT20" s="6"/>
      <c r="BU20" s="6"/>
      <c r="BV20" s="6"/>
      <c r="BW20" s="6"/>
    </row>
    <row r="21" spans="1:75" ht="20.25" customHeight="1" x14ac:dyDescent="0.25">
      <c r="A21" s="12">
        <v>12</v>
      </c>
      <c r="B21" s="25" t="s">
        <v>57</v>
      </c>
      <c r="C21" s="26" t="s">
        <v>939</v>
      </c>
      <c r="D21" s="25" t="s">
        <v>531</v>
      </c>
      <c r="E21" s="19" t="s">
        <v>17</v>
      </c>
      <c r="F21" s="23">
        <v>4</v>
      </c>
      <c r="G21" s="19">
        <v>170</v>
      </c>
      <c r="H21" s="23">
        <f t="shared" si="1"/>
        <v>816</v>
      </c>
      <c r="I21" s="28">
        <v>0</v>
      </c>
      <c r="J21" s="29">
        <f t="shared" si="2"/>
        <v>0</v>
      </c>
      <c r="K21" s="29">
        <f t="shared" si="0"/>
        <v>0</v>
      </c>
      <c r="L21" s="19" t="s">
        <v>20</v>
      </c>
      <c r="M21" s="20"/>
      <c r="N21" s="44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  <c r="BV21" s="6"/>
      <c r="BW21" s="6"/>
    </row>
    <row r="22" spans="1:75" ht="20.25" x14ac:dyDescent="0.25">
      <c r="A22" s="12">
        <v>13</v>
      </c>
      <c r="B22" s="25" t="s">
        <v>58</v>
      </c>
      <c r="C22" s="26" t="s">
        <v>939</v>
      </c>
      <c r="D22" s="25" t="s">
        <v>532</v>
      </c>
      <c r="E22" s="19" t="s">
        <v>17</v>
      </c>
      <c r="F22" s="23">
        <v>4</v>
      </c>
      <c r="G22" s="19">
        <v>160</v>
      </c>
      <c r="H22" s="23">
        <f t="shared" si="1"/>
        <v>768</v>
      </c>
      <c r="I22" s="28">
        <v>0</v>
      </c>
      <c r="J22" s="29">
        <f t="shared" si="2"/>
        <v>0</v>
      </c>
      <c r="K22" s="29">
        <f t="shared" si="0"/>
        <v>0</v>
      </c>
      <c r="L22" s="19" t="s">
        <v>20</v>
      </c>
      <c r="M22" s="20"/>
      <c r="N22" s="44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  <c r="BV22" s="6"/>
      <c r="BW22" s="6"/>
    </row>
    <row r="23" spans="1:75" ht="20.25" x14ac:dyDescent="0.25">
      <c r="A23" s="12">
        <v>14</v>
      </c>
      <c r="B23" s="25" t="s">
        <v>59</v>
      </c>
      <c r="C23" s="26" t="s">
        <v>939</v>
      </c>
      <c r="D23" s="25" t="s">
        <v>533</v>
      </c>
      <c r="E23" s="19" t="s">
        <v>17</v>
      </c>
      <c r="F23" s="23">
        <v>4</v>
      </c>
      <c r="G23" s="19">
        <v>38</v>
      </c>
      <c r="H23" s="23">
        <f t="shared" si="1"/>
        <v>182.4</v>
      </c>
      <c r="I23" s="28">
        <v>0</v>
      </c>
      <c r="J23" s="29">
        <f t="shared" si="2"/>
        <v>0</v>
      </c>
      <c r="K23" s="29">
        <f t="shared" si="0"/>
        <v>0</v>
      </c>
      <c r="L23" s="19" t="s">
        <v>20</v>
      </c>
      <c r="M23" s="20"/>
      <c r="N23" s="44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  <c r="BV23" s="6"/>
      <c r="BW23" s="6"/>
    </row>
    <row r="24" spans="1:75" ht="20.25" x14ac:dyDescent="0.25">
      <c r="A24" s="12">
        <v>15</v>
      </c>
      <c r="B24" s="25" t="s">
        <v>60</v>
      </c>
      <c r="C24" s="26" t="s">
        <v>939</v>
      </c>
      <c r="D24" s="25" t="s">
        <v>534</v>
      </c>
      <c r="E24" s="19" t="s">
        <v>17</v>
      </c>
      <c r="F24" s="23">
        <v>1</v>
      </c>
      <c r="G24" s="19">
        <v>340</v>
      </c>
      <c r="H24" s="23">
        <f t="shared" si="1"/>
        <v>408</v>
      </c>
      <c r="I24" s="28">
        <v>0</v>
      </c>
      <c r="J24" s="29">
        <f t="shared" si="2"/>
        <v>0</v>
      </c>
      <c r="K24" s="29">
        <f t="shared" si="0"/>
        <v>0</v>
      </c>
      <c r="L24" s="19" t="s">
        <v>20</v>
      </c>
      <c r="M24" s="20"/>
      <c r="N24" s="44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  <c r="BQ24" s="6"/>
      <c r="BR24" s="6"/>
      <c r="BS24" s="6"/>
      <c r="BT24" s="6"/>
      <c r="BU24" s="6"/>
      <c r="BV24" s="6"/>
      <c r="BW24" s="6"/>
    </row>
    <row r="25" spans="1:75" ht="20.25" x14ac:dyDescent="0.25">
      <c r="A25" s="12">
        <v>16</v>
      </c>
      <c r="B25" s="25" t="s">
        <v>61</v>
      </c>
      <c r="C25" s="26" t="s">
        <v>939</v>
      </c>
      <c r="D25" s="25" t="s">
        <v>535</v>
      </c>
      <c r="E25" s="19" t="s">
        <v>17</v>
      </c>
      <c r="F25" s="23">
        <v>1</v>
      </c>
      <c r="G25" s="19">
        <v>340</v>
      </c>
      <c r="H25" s="23">
        <f t="shared" si="1"/>
        <v>408</v>
      </c>
      <c r="I25" s="28">
        <v>0</v>
      </c>
      <c r="J25" s="29">
        <f t="shared" si="2"/>
        <v>0</v>
      </c>
      <c r="K25" s="29">
        <f t="shared" si="0"/>
        <v>0</v>
      </c>
      <c r="L25" s="19" t="s">
        <v>20</v>
      </c>
      <c r="M25" s="20"/>
      <c r="N25" s="44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  <c r="BQ25" s="6"/>
      <c r="BR25" s="6"/>
      <c r="BS25" s="6"/>
      <c r="BT25" s="6"/>
      <c r="BU25" s="6"/>
      <c r="BV25" s="6"/>
      <c r="BW25" s="6"/>
    </row>
    <row r="26" spans="1:75" ht="20.25" x14ac:dyDescent="0.25">
      <c r="A26" s="12">
        <v>17</v>
      </c>
      <c r="B26" s="25" t="s">
        <v>62</v>
      </c>
      <c r="C26" s="26" t="s">
        <v>939</v>
      </c>
      <c r="D26" s="25" t="s">
        <v>536</v>
      </c>
      <c r="E26" s="19" t="s">
        <v>17</v>
      </c>
      <c r="F26" s="23">
        <v>13</v>
      </c>
      <c r="G26" s="19">
        <v>420</v>
      </c>
      <c r="H26" s="23">
        <f t="shared" si="1"/>
        <v>6552</v>
      </c>
      <c r="I26" s="28">
        <v>0</v>
      </c>
      <c r="J26" s="29">
        <f t="shared" si="2"/>
        <v>0</v>
      </c>
      <c r="K26" s="29">
        <f t="shared" si="0"/>
        <v>0</v>
      </c>
      <c r="L26" s="19" t="s">
        <v>20</v>
      </c>
      <c r="M26" s="20"/>
      <c r="N26" s="44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6"/>
      <c r="BR26" s="6"/>
      <c r="BS26" s="6"/>
      <c r="BT26" s="6"/>
      <c r="BU26" s="6"/>
      <c r="BV26" s="6"/>
      <c r="BW26" s="6"/>
    </row>
    <row r="27" spans="1:75" ht="37.5" x14ac:dyDescent="0.25">
      <c r="A27" s="12">
        <v>18</v>
      </c>
      <c r="B27" s="25" t="s">
        <v>63</v>
      </c>
      <c r="C27" s="26" t="s">
        <v>939</v>
      </c>
      <c r="D27" s="25" t="s">
        <v>537</v>
      </c>
      <c r="E27" s="19" t="s">
        <v>17</v>
      </c>
      <c r="F27" s="23">
        <v>2</v>
      </c>
      <c r="G27" s="19">
        <v>290</v>
      </c>
      <c r="H27" s="23">
        <f t="shared" si="1"/>
        <v>696</v>
      </c>
      <c r="I27" s="28">
        <v>0</v>
      </c>
      <c r="J27" s="29">
        <f t="shared" si="2"/>
        <v>0</v>
      </c>
      <c r="K27" s="29">
        <f t="shared" si="0"/>
        <v>0</v>
      </c>
      <c r="L27" s="19" t="s">
        <v>20</v>
      </c>
      <c r="M27" s="20"/>
      <c r="N27" s="44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  <c r="BQ27" s="6"/>
      <c r="BR27" s="6"/>
      <c r="BS27" s="6"/>
      <c r="BT27" s="6"/>
      <c r="BU27" s="6"/>
      <c r="BV27" s="6"/>
      <c r="BW27" s="6"/>
    </row>
    <row r="28" spans="1:75" ht="20.25" x14ac:dyDescent="0.25">
      <c r="A28" s="12">
        <v>19</v>
      </c>
      <c r="B28" s="25" t="s">
        <v>64</v>
      </c>
      <c r="C28" s="26" t="s">
        <v>939</v>
      </c>
      <c r="D28" s="25" t="s">
        <v>538</v>
      </c>
      <c r="E28" s="19" t="s">
        <v>17</v>
      </c>
      <c r="F28" s="23">
        <v>8</v>
      </c>
      <c r="G28" s="19">
        <v>16</v>
      </c>
      <c r="H28" s="23">
        <f t="shared" si="1"/>
        <v>153.6</v>
      </c>
      <c r="I28" s="28">
        <v>0</v>
      </c>
      <c r="J28" s="29">
        <f t="shared" si="2"/>
        <v>0</v>
      </c>
      <c r="K28" s="29">
        <f t="shared" si="0"/>
        <v>0</v>
      </c>
      <c r="L28" s="19" t="s">
        <v>20</v>
      </c>
      <c r="M28" s="20"/>
      <c r="N28" s="44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6"/>
      <c r="BS28" s="6"/>
      <c r="BT28" s="6"/>
      <c r="BU28" s="6"/>
      <c r="BV28" s="6"/>
      <c r="BW28" s="6"/>
    </row>
    <row r="29" spans="1:75" ht="20.25" x14ac:dyDescent="0.25">
      <c r="A29" s="12">
        <v>20</v>
      </c>
      <c r="B29" s="25" t="s">
        <v>65</v>
      </c>
      <c r="C29" s="26" t="s">
        <v>939</v>
      </c>
      <c r="D29" s="25" t="s">
        <v>539</v>
      </c>
      <c r="E29" s="19" t="s">
        <v>17</v>
      </c>
      <c r="F29" s="23">
        <v>2</v>
      </c>
      <c r="G29" s="19">
        <v>220</v>
      </c>
      <c r="H29" s="23">
        <f t="shared" si="1"/>
        <v>528</v>
      </c>
      <c r="I29" s="28">
        <v>0</v>
      </c>
      <c r="J29" s="29">
        <f t="shared" si="2"/>
        <v>0</v>
      </c>
      <c r="K29" s="29">
        <f t="shared" si="0"/>
        <v>0</v>
      </c>
      <c r="L29" s="19" t="s">
        <v>20</v>
      </c>
      <c r="M29" s="20"/>
      <c r="N29" s="44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6"/>
      <c r="BR29" s="6"/>
      <c r="BS29" s="6"/>
      <c r="BT29" s="6"/>
      <c r="BU29" s="6"/>
      <c r="BV29" s="6"/>
      <c r="BW29" s="6"/>
    </row>
    <row r="30" spans="1:75" ht="20.25" x14ac:dyDescent="0.25">
      <c r="A30" s="12">
        <v>21</v>
      </c>
      <c r="B30" s="25" t="s">
        <v>66</v>
      </c>
      <c r="C30" s="26" t="s">
        <v>939</v>
      </c>
      <c r="D30" s="25" t="s">
        <v>540</v>
      </c>
      <c r="E30" s="19" t="s">
        <v>17</v>
      </c>
      <c r="F30" s="23">
        <v>2</v>
      </c>
      <c r="G30" s="19">
        <v>790</v>
      </c>
      <c r="H30" s="23">
        <f t="shared" si="1"/>
        <v>1896</v>
      </c>
      <c r="I30" s="28">
        <v>0</v>
      </c>
      <c r="J30" s="29">
        <f t="shared" si="2"/>
        <v>0</v>
      </c>
      <c r="K30" s="29">
        <f t="shared" si="0"/>
        <v>0</v>
      </c>
      <c r="L30" s="19" t="s">
        <v>20</v>
      </c>
      <c r="M30" s="20"/>
      <c r="N30" s="44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  <c r="BQ30" s="6"/>
      <c r="BR30" s="6"/>
      <c r="BS30" s="6"/>
      <c r="BT30" s="6"/>
      <c r="BU30" s="6"/>
      <c r="BV30" s="6"/>
      <c r="BW30" s="6"/>
    </row>
    <row r="31" spans="1:75" ht="20.25" x14ac:dyDescent="0.25">
      <c r="A31" s="12">
        <v>22</v>
      </c>
      <c r="B31" s="25" t="s">
        <v>67</v>
      </c>
      <c r="C31" s="26" t="s">
        <v>939</v>
      </c>
      <c r="D31" s="25" t="s">
        <v>541</v>
      </c>
      <c r="E31" s="19" t="s">
        <v>17</v>
      </c>
      <c r="F31" s="23">
        <v>2</v>
      </c>
      <c r="G31" s="19">
        <v>910</v>
      </c>
      <c r="H31" s="23">
        <f t="shared" si="1"/>
        <v>2184</v>
      </c>
      <c r="I31" s="28">
        <v>0</v>
      </c>
      <c r="J31" s="29">
        <f t="shared" si="2"/>
        <v>0</v>
      </c>
      <c r="K31" s="29">
        <f t="shared" si="0"/>
        <v>0</v>
      </c>
      <c r="L31" s="19" t="s">
        <v>20</v>
      </c>
      <c r="M31" s="20"/>
      <c r="N31" s="44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  <c r="BO31" s="6"/>
      <c r="BP31" s="6"/>
      <c r="BQ31" s="6"/>
      <c r="BR31" s="6"/>
      <c r="BS31" s="6"/>
      <c r="BT31" s="6"/>
      <c r="BU31" s="6"/>
      <c r="BV31" s="6"/>
      <c r="BW31" s="6"/>
    </row>
    <row r="32" spans="1:75" ht="37.5" x14ac:dyDescent="0.25">
      <c r="A32" s="12">
        <v>23</v>
      </c>
      <c r="B32" s="25" t="s">
        <v>68</v>
      </c>
      <c r="C32" s="26" t="s">
        <v>939</v>
      </c>
      <c r="D32" s="25" t="s">
        <v>542</v>
      </c>
      <c r="E32" s="19" t="s">
        <v>17</v>
      </c>
      <c r="F32" s="23">
        <v>11</v>
      </c>
      <c r="G32" s="19">
        <v>7</v>
      </c>
      <c r="H32" s="23">
        <f t="shared" si="1"/>
        <v>92.399999999999991</v>
      </c>
      <c r="I32" s="28">
        <v>0</v>
      </c>
      <c r="J32" s="29">
        <f t="shared" si="2"/>
        <v>0</v>
      </c>
      <c r="K32" s="29">
        <f t="shared" si="0"/>
        <v>0</v>
      </c>
      <c r="L32" s="19" t="s">
        <v>20</v>
      </c>
      <c r="M32" s="20"/>
      <c r="N32" s="44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  <c r="BO32" s="6"/>
      <c r="BP32" s="6"/>
      <c r="BQ32" s="6"/>
      <c r="BR32" s="6"/>
      <c r="BS32" s="6"/>
      <c r="BT32" s="6"/>
      <c r="BU32" s="6"/>
      <c r="BV32" s="6"/>
      <c r="BW32" s="6"/>
    </row>
    <row r="33" spans="1:75" ht="20.25" x14ac:dyDescent="0.25">
      <c r="A33" s="12">
        <v>24</v>
      </c>
      <c r="B33" s="25" t="s">
        <v>69</v>
      </c>
      <c r="C33" s="26" t="s">
        <v>939</v>
      </c>
      <c r="D33" s="25" t="s">
        <v>543</v>
      </c>
      <c r="E33" s="19" t="s">
        <v>17</v>
      </c>
      <c r="F33" s="23">
        <v>1</v>
      </c>
      <c r="G33" s="19">
        <v>150</v>
      </c>
      <c r="H33" s="23">
        <f t="shared" si="1"/>
        <v>180</v>
      </c>
      <c r="I33" s="28">
        <v>0</v>
      </c>
      <c r="J33" s="29">
        <f t="shared" si="2"/>
        <v>0</v>
      </c>
      <c r="K33" s="29">
        <f t="shared" si="0"/>
        <v>0</v>
      </c>
      <c r="L33" s="19" t="s">
        <v>20</v>
      </c>
      <c r="M33" s="20"/>
      <c r="N33" s="44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  <c r="BO33" s="6"/>
      <c r="BP33" s="6"/>
      <c r="BQ33" s="6"/>
      <c r="BR33" s="6"/>
      <c r="BS33" s="6"/>
      <c r="BT33" s="6"/>
      <c r="BU33" s="6"/>
      <c r="BV33" s="6"/>
      <c r="BW33" s="6"/>
    </row>
    <row r="34" spans="1:75" ht="20.25" x14ac:dyDescent="0.25">
      <c r="A34" s="12">
        <v>25</v>
      </c>
      <c r="B34" s="25" t="s">
        <v>70</v>
      </c>
      <c r="C34" s="26" t="s">
        <v>939</v>
      </c>
      <c r="D34" s="25" t="s">
        <v>544</v>
      </c>
      <c r="E34" s="19" t="s">
        <v>17</v>
      </c>
      <c r="F34" s="23">
        <v>6</v>
      </c>
      <c r="G34" s="19">
        <v>270</v>
      </c>
      <c r="H34" s="23">
        <f t="shared" si="1"/>
        <v>1944</v>
      </c>
      <c r="I34" s="28">
        <v>0</v>
      </c>
      <c r="J34" s="29">
        <f t="shared" si="2"/>
        <v>0</v>
      </c>
      <c r="K34" s="29">
        <f t="shared" si="0"/>
        <v>0</v>
      </c>
      <c r="L34" s="19" t="s">
        <v>20</v>
      </c>
      <c r="M34" s="20"/>
      <c r="N34" s="44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6"/>
      <c r="BR34" s="6"/>
      <c r="BS34" s="6"/>
      <c r="BT34" s="6"/>
      <c r="BU34" s="6"/>
      <c r="BV34" s="6"/>
      <c r="BW34" s="6"/>
    </row>
    <row r="35" spans="1:75" ht="20.25" x14ac:dyDescent="0.25">
      <c r="A35" s="12">
        <v>26</v>
      </c>
      <c r="B35" s="25" t="s">
        <v>71</v>
      </c>
      <c r="C35" s="26" t="s">
        <v>939</v>
      </c>
      <c r="D35" s="25" t="s">
        <v>545</v>
      </c>
      <c r="E35" s="19" t="s">
        <v>17</v>
      </c>
      <c r="F35" s="23">
        <v>1</v>
      </c>
      <c r="G35" s="19">
        <v>470</v>
      </c>
      <c r="H35" s="23">
        <f t="shared" si="1"/>
        <v>564</v>
      </c>
      <c r="I35" s="28">
        <v>0</v>
      </c>
      <c r="J35" s="29">
        <f t="shared" si="2"/>
        <v>0</v>
      </c>
      <c r="K35" s="29">
        <f t="shared" si="0"/>
        <v>0</v>
      </c>
      <c r="L35" s="19" t="s">
        <v>20</v>
      </c>
      <c r="M35" s="20"/>
      <c r="N35" s="44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6"/>
      <c r="BU35" s="6"/>
      <c r="BV35" s="6"/>
      <c r="BW35" s="6"/>
    </row>
    <row r="36" spans="1:75" ht="20.25" x14ac:dyDescent="0.25">
      <c r="A36" s="12">
        <v>27</v>
      </c>
      <c r="B36" s="25" t="s">
        <v>72</v>
      </c>
      <c r="C36" s="26" t="s">
        <v>939</v>
      </c>
      <c r="D36" s="25" t="s">
        <v>546</v>
      </c>
      <c r="E36" s="19" t="s">
        <v>21</v>
      </c>
      <c r="F36" s="23">
        <v>1012</v>
      </c>
      <c r="G36" s="19">
        <v>33</v>
      </c>
      <c r="H36" s="23">
        <f t="shared" si="1"/>
        <v>40075.199999999997</v>
      </c>
      <c r="I36" s="28">
        <v>0</v>
      </c>
      <c r="J36" s="29">
        <f t="shared" si="2"/>
        <v>0</v>
      </c>
      <c r="K36" s="29">
        <f t="shared" si="0"/>
        <v>0</v>
      </c>
      <c r="L36" s="19" t="s">
        <v>20</v>
      </c>
      <c r="M36" s="20"/>
      <c r="N36" s="44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  <c r="BO36" s="6"/>
      <c r="BP36" s="6"/>
      <c r="BQ36" s="6"/>
      <c r="BR36" s="6"/>
      <c r="BS36" s="6"/>
      <c r="BT36" s="6"/>
      <c r="BU36" s="6"/>
      <c r="BV36" s="6"/>
      <c r="BW36" s="6"/>
    </row>
    <row r="37" spans="1:75" ht="20.25" x14ac:dyDescent="0.25">
      <c r="A37" s="12">
        <v>28</v>
      </c>
      <c r="B37" s="25" t="s">
        <v>73</v>
      </c>
      <c r="C37" s="26" t="s">
        <v>939</v>
      </c>
      <c r="D37" s="25" t="s">
        <v>547</v>
      </c>
      <c r="E37" s="19" t="s">
        <v>17</v>
      </c>
      <c r="F37" s="23">
        <v>144</v>
      </c>
      <c r="G37" s="19">
        <v>6</v>
      </c>
      <c r="H37" s="23">
        <f t="shared" si="1"/>
        <v>1036.8</v>
      </c>
      <c r="I37" s="28">
        <v>0</v>
      </c>
      <c r="J37" s="29">
        <f t="shared" si="2"/>
        <v>0</v>
      </c>
      <c r="K37" s="29">
        <f t="shared" si="0"/>
        <v>0</v>
      </c>
      <c r="L37" s="19" t="s">
        <v>20</v>
      </c>
      <c r="M37" s="20"/>
      <c r="N37" s="44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6"/>
      <c r="BP37" s="6"/>
      <c r="BQ37" s="6"/>
      <c r="BR37" s="6"/>
      <c r="BS37" s="6"/>
      <c r="BT37" s="6"/>
      <c r="BU37" s="6"/>
      <c r="BV37" s="6"/>
      <c r="BW37" s="6"/>
    </row>
    <row r="38" spans="1:75" ht="20.25" x14ac:dyDescent="0.25">
      <c r="A38" s="12">
        <v>29</v>
      </c>
      <c r="B38" s="25" t="s">
        <v>74</v>
      </c>
      <c r="C38" s="26" t="s">
        <v>939</v>
      </c>
      <c r="D38" s="25" t="s">
        <v>942</v>
      </c>
      <c r="E38" s="19" t="s">
        <v>17</v>
      </c>
      <c r="F38" s="23">
        <v>10</v>
      </c>
      <c r="G38" s="19">
        <v>220</v>
      </c>
      <c r="H38" s="23">
        <f t="shared" si="1"/>
        <v>2640</v>
      </c>
      <c r="I38" s="28">
        <v>0</v>
      </c>
      <c r="J38" s="29">
        <f t="shared" si="2"/>
        <v>0</v>
      </c>
      <c r="K38" s="29">
        <f t="shared" si="0"/>
        <v>0</v>
      </c>
      <c r="L38" s="19" t="s">
        <v>20</v>
      </c>
      <c r="M38" s="20"/>
      <c r="N38" s="44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  <c r="BO38" s="6"/>
      <c r="BP38" s="6"/>
      <c r="BQ38" s="6"/>
      <c r="BR38" s="6"/>
      <c r="BS38" s="6"/>
      <c r="BT38" s="6"/>
      <c r="BU38" s="6"/>
      <c r="BV38" s="6"/>
      <c r="BW38" s="6"/>
    </row>
    <row r="39" spans="1:75" ht="20.25" x14ac:dyDescent="0.25">
      <c r="A39" s="12">
        <v>30</v>
      </c>
      <c r="B39" s="25" t="s">
        <v>75</v>
      </c>
      <c r="C39" s="26" t="s">
        <v>939</v>
      </c>
      <c r="D39" s="25" t="s">
        <v>941</v>
      </c>
      <c r="E39" s="19" t="s">
        <v>17</v>
      </c>
      <c r="F39" s="23">
        <v>6</v>
      </c>
      <c r="G39" s="19">
        <v>310</v>
      </c>
      <c r="H39" s="23">
        <f t="shared" si="1"/>
        <v>2232</v>
      </c>
      <c r="I39" s="28">
        <v>0</v>
      </c>
      <c r="J39" s="29">
        <f t="shared" si="2"/>
        <v>0</v>
      </c>
      <c r="K39" s="29">
        <f t="shared" si="0"/>
        <v>0</v>
      </c>
      <c r="L39" s="19" t="s">
        <v>20</v>
      </c>
      <c r="M39" s="20"/>
      <c r="N39" s="44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  <c r="BO39" s="6"/>
      <c r="BP39" s="6"/>
      <c r="BQ39" s="6"/>
      <c r="BR39" s="6"/>
      <c r="BS39" s="6"/>
      <c r="BT39" s="6"/>
      <c r="BU39" s="6"/>
      <c r="BV39" s="6"/>
      <c r="BW39" s="6"/>
    </row>
    <row r="40" spans="1:75" ht="20.25" x14ac:dyDescent="0.25">
      <c r="A40" s="12">
        <v>31</v>
      </c>
      <c r="B40" s="25" t="s">
        <v>76</v>
      </c>
      <c r="C40" s="26" t="s">
        <v>939</v>
      </c>
      <c r="D40" s="25" t="s">
        <v>943</v>
      </c>
      <c r="E40" s="19" t="s">
        <v>17</v>
      </c>
      <c r="F40" s="23">
        <v>6</v>
      </c>
      <c r="G40" s="19">
        <v>160</v>
      </c>
      <c r="H40" s="23">
        <f t="shared" si="1"/>
        <v>1152</v>
      </c>
      <c r="I40" s="28">
        <v>0</v>
      </c>
      <c r="J40" s="29">
        <f t="shared" si="2"/>
        <v>0</v>
      </c>
      <c r="K40" s="29">
        <f t="shared" si="0"/>
        <v>0</v>
      </c>
      <c r="L40" s="19" t="s">
        <v>20</v>
      </c>
      <c r="M40" s="20"/>
      <c r="N40" s="44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  <c r="BO40" s="6"/>
      <c r="BP40" s="6"/>
      <c r="BQ40" s="6"/>
      <c r="BR40" s="6"/>
      <c r="BS40" s="6"/>
      <c r="BT40" s="6"/>
      <c r="BU40" s="6"/>
      <c r="BV40" s="6"/>
      <c r="BW40" s="6"/>
    </row>
    <row r="41" spans="1:75" ht="20.25" x14ac:dyDescent="0.25">
      <c r="A41" s="12">
        <v>32</v>
      </c>
      <c r="B41" s="25" t="s">
        <v>77</v>
      </c>
      <c r="C41" s="26" t="s">
        <v>939</v>
      </c>
      <c r="D41" s="25" t="s">
        <v>944</v>
      </c>
      <c r="E41" s="19" t="s">
        <v>17</v>
      </c>
      <c r="F41" s="23">
        <v>27</v>
      </c>
      <c r="G41" s="19">
        <v>150</v>
      </c>
      <c r="H41" s="23">
        <f t="shared" si="1"/>
        <v>4860</v>
      </c>
      <c r="I41" s="28">
        <v>0</v>
      </c>
      <c r="J41" s="29">
        <f t="shared" si="2"/>
        <v>0</v>
      </c>
      <c r="K41" s="29">
        <f t="shared" si="0"/>
        <v>0</v>
      </c>
      <c r="L41" s="19" t="s">
        <v>20</v>
      </c>
      <c r="M41" s="20"/>
      <c r="N41" s="44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  <c r="BO41" s="6"/>
      <c r="BP41" s="6"/>
      <c r="BQ41" s="6"/>
      <c r="BR41" s="6"/>
      <c r="BS41" s="6"/>
      <c r="BT41" s="6"/>
      <c r="BU41" s="6"/>
      <c r="BV41" s="6"/>
      <c r="BW41" s="6"/>
    </row>
    <row r="42" spans="1:75" ht="20.25" x14ac:dyDescent="0.25">
      <c r="A42" s="12">
        <v>33</v>
      </c>
      <c r="B42" s="25" t="s">
        <v>78</v>
      </c>
      <c r="C42" s="26" t="s">
        <v>939</v>
      </c>
      <c r="D42" s="25" t="s">
        <v>945</v>
      </c>
      <c r="E42" s="19" t="s">
        <v>17</v>
      </c>
      <c r="F42" s="23">
        <v>3</v>
      </c>
      <c r="G42" s="19">
        <v>1900</v>
      </c>
      <c r="H42" s="23">
        <f t="shared" si="1"/>
        <v>6840</v>
      </c>
      <c r="I42" s="28">
        <v>0</v>
      </c>
      <c r="J42" s="29">
        <f t="shared" si="2"/>
        <v>0</v>
      </c>
      <c r="K42" s="29">
        <f t="shared" si="0"/>
        <v>0</v>
      </c>
      <c r="L42" s="19" t="s">
        <v>20</v>
      </c>
      <c r="M42" s="20"/>
      <c r="N42" s="44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  <c r="BO42" s="6"/>
      <c r="BP42" s="6"/>
      <c r="BQ42" s="6"/>
      <c r="BR42" s="6"/>
      <c r="BS42" s="6"/>
      <c r="BT42" s="6"/>
      <c r="BU42" s="6"/>
      <c r="BV42" s="6"/>
      <c r="BW42" s="6"/>
    </row>
    <row r="43" spans="1:75" ht="20.25" x14ac:dyDescent="0.25">
      <c r="A43" s="12">
        <v>34</v>
      </c>
      <c r="B43" s="25" t="s">
        <v>79</v>
      </c>
      <c r="C43" s="26" t="s">
        <v>939</v>
      </c>
      <c r="D43" s="25" t="s">
        <v>548</v>
      </c>
      <c r="E43" s="19" t="s">
        <v>17</v>
      </c>
      <c r="F43" s="23">
        <v>3</v>
      </c>
      <c r="G43" s="19">
        <v>3000</v>
      </c>
      <c r="H43" s="23">
        <f t="shared" si="1"/>
        <v>10800</v>
      </c>
      <c r="I43" s="28">
        <v>0</v>
      </c>
      <c r="J43" s="29">
        <f t="shared" si="2"/>
        <v>0</v>
      </c>
      <c r="K43" s="29">
        <f t="shared" si="0"/>
        <v>0</v>
      </c>
      <c r="L43" s="19" t="s">
        <v>20</v>
      </c>
      <c r="M43" s="20"/>
      <c r="N43" s="44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  <c r="BO43" s="6"/>
      <c r="BP43" s="6"/>
      <c r="BQ43" s="6"/>
      <c r="BR43" s="6"/>
      <c r="BS43" s="6"/>
      <c r="BT43" s="6"/>
      <c r="BU43" s="6"/>
      <c r="BV43" s="6"/>
      <c r="BW43" s="6"/>
    </row>
    <row r="44" spans="1:75" ht="20.25" x14ac:dyDescent="0.25">
      <c r="A44" s="12">
        <v>35</v>
      </c>
      <c r="B44" s="25" t="s">
        <v>80</v>
      </c>
      <c r="C44" s="26" t="s">
        <v>939</v>
      </c>
      <c r="D44" s="25" t="s">
        <v>946</v>
      </c>
      <c r="E44" s="19" t="s">
        <v>17</v>
      </c>
      <c r="F44" s="23">
        <v>35</v>
      </c>
      <c r="G44" s="19">
        <v>94</v>
      </c>
      <c r="H44" s="23">
        <f t="shared" si="1"/>
        <v>3948</v>
      </c>
      <c r="I44" s="28">
        <v>0</v>
      </c>
      <c r="J44" s="29">
        <f t="shared" si="2"/>
        <v>0</v>
      </c>
      <c r="K44" s="29">
        <f t="shared" si="0"/>
        <v>0</v>
      </c>
      <c r="L44" s="19" t="s">
        <v>20</v>
      </c>
      <c r="M44" s="20"/>
      <c r="N44" s="44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  <c r="BO44" s="6"/>
      <c r="BP44" s="6"/>
      <c r="BQ44" s="6"/>
      <c r="BR44" s="6"/>
      <c r="BS44" s="6"/>
      <c r="BT44" s="6"/>
      <c r="BU44" s="6"/>
      <c r="BV44" s="6"/>
      <c r="BW44" s="6"/>
    </row>
    <row r="45" spans="1:75" ht="20.25" x14ac:dyDescent="0.25">
      <c r="A45" s="12">
        <v>36</v>
      </c>
      <c r="B45" s="25" t="s">
        <v>81</v>
      </c>
      <c r="C45" s="26" t="s">
        <v>939</v>
      </c>
      <c r="D45" s="25" t="s">
        <v>947</v>
      </c>
      <c r="E45" s="19" t="s">
        <v>17</v>
      </c>
      <c r="F45" s="23">
        <v>4</v>
      </c>
      <c r="G45" s="19">
        <v>130</v>
      </c>
      <c r="H45" s="23">
        <f t="shared" si="1"/>
        <v>624</v>
      </c>
      <c r="I45" s="28">
        <v>0</v>
      </c>
      <c r="J45" s="29">
        <f t="shared" si="2"/>
        <v>0</v>
      </c>
      <c r="K45" s="29">
        <f t="shared" si="0"/>
        <v>0</v>
      </c>
      <c r="L45" s="19" t="s">
        <v>20</v>
      </c>
      <c r="M45" s="20"/>
      <c r="N45" s="44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  <c r="BO45" s="6"/>
      <c r="BP45" s="6"/>
      <c r="BQ45" s="6"/>
      <c r="BR45" s="6"/>
      <c r="BS45" s="6"/>
      <c r="BT45" s="6"/>
      <c r="BU45" s="6"/>
      <c r="BV45" s="6"/>
      <c r="BW45" s="6"/>
    </row>
    <row r="46" spans="1:75" ht="20.25" x14ac:dyDescent="0.25">
      <c r="A46" s="12">
        <v>37</v>
      </c>
      <c r="B46" s="25" t="s">
        <v>82</v>
      </c>
      <c r="C46" s="26" t="s">
        <v>939</v>
      </c>
      <c r="D46" s="25" t="s">
        <v>549</v>
      </c>
      <c r="E46" s="19" t="s">
        <v>17</v>
      </c>
      <c r="F46" s="23">
        <v>36</v>
      </c>
      <c r="G46" s="19">
        <v>47</v>
      </c>
      <c r="H46" s="23">
        <f t="shared" si="1"/>
        <v>2030.3999999999999</v>
      </c>
      <c r="I46" s="28">
        <v>0</v>
      </c>
      <c r="J46" s="29">
        <f t="shared" si="2"/>
        <v>0</v>
      </c>
      <c r="K46" s="29">
        <f t="shared" si="0"/>
        <v>0</v>
      </c>
      <c r="L46" s="19" t="s">
        <v>20</v>
      </c>
      <c r="M46" s="20"/>
      <c r="N46" s="44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  <c r="BO46" s="6"/>
      <c r="BP46" s="6"/>
      <c r="BQ46" s="6"/>
      <c r="BR46" s="6"/>
      <c r="BS46" s="6"/>
      <c r="BT46" s="6"/>
      <c r="BU46" s="6"/>
      <c r="BV46" s="6"/>
      <c r="BW46" s="6"/>
    </row>
    <row r="47" spans="1:75" ht="20.25" x14ac:dyDescent="0.25">
      <c r="A47" s="12">
        <v>38</v>
      </c>
      <c r="B47" s="25" t="s">
        <v>83</v>
      </c>
      <c r="C47" s="26" t="s">
        <v>939</v>
      </c>
      <c r="D47" s="25" t="s">
        <v>948</v>
      </c>
      <c r="E47" s="19" t="s">
        <v>17</v>
      </c>
      <c r="F47" s="23">
        <v>16</v>
      </c>
      <c r="G47" s="19">
        <v>49</v>
      </c>
      <c r="H47" s="23">
        <f t="shared" si="1"/>
        <v>940.8</v>
      </c>
      <c r="I47" s="28">
        <v>0</v>
      </c>
      <c r="J47" s="29">
        <f t="shared" si="2"/>
        <v>0</v>
      </c>
      <c r="K47" s="29">
        <f t="shared" si="0"/>
        <v>0</v>
      </c>
      <c r="L47" s="19" t="s">
        <v>20</v>
      </c>
      <c r="M47" s="20"/>
      <c r="N47" s="44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  <c r="BO47" s="6"/>
      <c r="BP47" s="6"/>
      <c r="BQ47" s="6"/>
      <c r="BR47" s="6"/>
      <c r="BS47" s="6"/>
      <c r="BT47" s="6"/>
      <c r="BU47" s="6"/>
      <c r="BV47" s="6"/>
      <c r="BW47" s="6"/>
    </row>
    <row r="48" spans="1:75" ht="20.25" x14ac:dyDescent="0.25">
      <c r="A48" s="12">
        <v>39</v>
      </c>
      <c r="B48" s="25" t="s">
        <v>84</v>
      </c>
      <c r="C48" s="26" t="s">
        <v>939</v>
      </c>
      <c r="D48" s="25" t="s">
        <v>949</v>
      </c>
      <c r="E48" s="19" t="s">
        <v>17</v>
      </c>
      <c r="F48" s="23">
        <v>1</v>
      </c>
      <c r="G48" s="19">
        <v>84</v>
      </c>
      <c r="H48" s="23">
        <f t="shared" si="1"/>
        <v>100.8</v>
      </c>
      <c r="I48" s="28">
        <v>0</v>
      </c>
      <c r="J48" s="29">
        <f t="shared" si="2"/>
        <v>0</v>
      </c>
      <c r="K48" s="29">
        <f t="shared" si="0"/>
        <v>0</v>
      </c>
      <c r="L48" s="19" t="s">
        <v>20</v>
      </c>
      <c r="M48" s="20"/>
      <c r="N48" s="44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  <c r="BQ48" s="6"/>
      <c r="BR48" s="6"/>
      <c r="BS48" s="6"/>
      <c r="BT48" s="6"/>
      <c r="BU48" s="6"/>
      <c r="BV48" s="6"/>
      <c r="BW48" s="6"/>
    </row>
    <row r="49" spans="1:75" ht="20.25" x14ac:dyDescent="0.25">
      <c r="A49" s="12">
        <v>40</v>
      </c>
      <c r="B49" s="25" t="s">
        <v>85</v>
      </c>
      <c r="C49" s="26" t="s">
        <v>939</v>
      </c>
      <c r="D49" s="25" t="s">
        <v>950</v>
      </c>
      <c r="E49" s="19" t="s">
        <v>17</v>
      </c>
      <c r="F49" s="23">
        <v>20</v>
      </c>
      <c r="G49" s="19">
        <v>84</v>
      </c>
      <c r="H49" s="23">
        <f t="shared" si="1"/>
        <v>2016</v>
      </c>
      <c r="I49" s="28">
        <v>0</v>
      </c>
      <c r="J49" s="29">
        <f t="shared" si="2"/>
        <v>0</v>
      </c>
      <c r="K49" s="29">
        <f t="shared" si="0"/>
        <v>0</v>
      </c>
      <c r="L49" s="19" t="s">
        <v>20</v>
      </c>
      <c r="M49" s="20"/>
      <c r="N49" s="44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6"/>
      <c r="BQ49" s="6"/>
      <c r="BR49" s="6"/>
      <c r="BS49" s="6"/>
      <c r="BT49" s="6"/>
      <c r="BU49" s="6"/>
      <c r="BV49" s="6"/>
      <c r="BW49" s="6"/>
    </row>
    <row r="50" spans="1:75" ht="20.25" x14ac:dyDescent="0.25">
      <c r="A50" s="12">
        <v>41</v>
      </c>
      <c r="B50" s="25" t="s">
        <v>86</v>
      </c>
      <c r="C50" s="26" t="s">
        <v>939</v>
      </c>
      <c r="D50" s="25" t="s">
        <v>951</v>
      </c>
      <c r="E50" s="19" t="s">
        <v>17</v>
      </c>
      <c r="F50" s="23">
        <v>3</v>
      </c>
      <c r="G50" s="19">
        <v>210</v>
      </c>
      <c r="H50" s="23">
        <f t="shared" si="1"/>
        <v>756</v>
      </c>
      <c r="I50" s="28">
        <v>0</v>
      </c>
      <c r="J50" s="29">
        <f t="shared" si="2"/>
        <v>0</v>
      </c>
      <c r="K50" s="29">
        <f t="shared" si="0"/>
        <v>0</v>
      </c>
      <c r="L50" s="19" t="s">
        <v>20</v>
      </c>
      <c r="M50" s="20"/>
      <c r="N50" s="44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6"/>
      <c r="BP50" s="6"/>
      <c r="BQ50" s="6"/>
      <c r="BR50" s="6"/>
      <c r="BS50" s="6"/>
      <c r="BT50" s="6"/>
      <c r="BU50" s="6"/>
      <c r="BV50" s="6"/>
      <c r="BW50" s="6"/>
    </row>
    <row r="51" spans="1:75" ht="20.25" x14ac:dyDescent="0.25">
      <c r="A51" s="12">
        <v>42</v>
      </c>
      <c r="B51" s="25" t="s">
        <v>87</v>
      </c>
      <c r="C51" s="26" t="s">
        <v>939</v>
      </c>
      <c r="D51" s="25" t="s">
        <v>952</v>
      </c>
      <c r="E51" s="19" t="s">
        <v>17</v>
      </c>
      <c r="F51" s="23">
        <v>6</v>
      </c>
      <c r="G51" s="19">
        <v>150</v>
      </c>
      <c r="H51" s="23">
        <f t="shared" si="1"/>
        <v>1080</v>
      </c>
      <c r="I51" s="28">
        <v>0</v>
      </c>
      <c r="J51" s="29">
        <f t="shared" si="2"/>
        <v>0</v>
      </c>
      <c r="K51" s="29">
        <f t="shared" si="0"/>
        <v>0</v>
      </c>
      <c r="L51" s="19" t="s">
        <v>20</v>
      </c>
      <c r="M51" s="20"/>
      <c r="N51" s="44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  <c r="BQ51" s="6"/>
      <c r="BR51" s="6"/>
      <c r="BS51" s="6"/>
      <c r="BT51" s="6"/>
      <c r="BU51" s="6"/>
      <c r="BV51" s="6"/>
      <c r="BW51" s="6"/>
    </row>
    <row r="52" spans="1:75" ht="20.25" x14ac:dyDescent="0.25">
      <c r="A52" s="12">
        <v>43</v>
      </c>
      <c r="B52" s="25" t="s">
        <v>88</v>
      </c>
      <c r="C52" s="26" t="s">
        <v>939</v>
      </c>
      <c r="D52" s="25" t="s">
        <v>953</v>
      </c>
      <c r="E52" s="19" t="s">
        <v>17</v>
      </c>
      <c r="F52" s="23">
        <v>4</v>
      </c>
      <c r="G52" s="19">
        <v>14</v>
      </c>
      <c r="H52" s="23">
        <f t="shared" si="1"/>
        <v>67.2</v>
      </c>
      <c r="I52" s="28">
        <v>0</v>
      </c>
      <c r="J52" s="29">
        <f t="shared" si="2"/>
        <v>0</v>
      </c>
      <c r="K52" s="29">
        <f t="shared" si="0"/>
        <v>0</v>
      </c>
      <c r="L52" s="19" t="s">
        <v>20</v>
      </c>
      <c r="M52" s="20"/>
      <c r="N52" s="44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  <c r="BO52" s="6"/>
      <c r="BP52" s="6"/>
      <c r="BQ52" s="6"/>
      <c r="BR52" s="6"/>
      <c r="BS52" s="6"/>
      <c r="BT52" s="6"/>
      <c r="BU52" s="6"/>
      <c r="BV52" s="6"/>
      <c r="BW52" s="6"/>
    </row>
    <row r="53" spans="1:75" ht="20.25" x14ac:dyDescent="0.25">
      <c r="A53" s="12">
        <v>44</v>
      </c>
      <c r="B53" s="25" t="s">
        <v>89</v>
      </c>
      <c r="C53" s="26" t="s">
        <v>939</v>
      </c>
      <c r="D53" s="25" t="s">
        <v>954</v>
      </c>
      <c r="E53" s="19" t="s">
        <v>17</v>
      </c>
      <c r="F53" s="23">
        <v>3</v>
      </c>
      <c r="G53" s="19">
        <v>210</v>
      </c>
      <c r="H53" s="23">
        <f t="shared" si="1"/>
        <v>756</v>
      </c>
      <c r="I53" s="28">
        <v>0</v>
      </c>
      <c r="J53" s="29">
        <f t="shared" si="2"/>
        <v>0</v>
      </c>
      <c r="K53" s="29">
        <f t="shared" si="0"/>
        <v>0</v>
      </c>
      <c r="L53" s="19" t="s">
        <v>20</v>
      </c>
      <c r="M53" s="20"/>
      <c r="N53" s="44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  <c r="BO53" s="6"/>
      <c r="BP53" s="6"/>
      <c r="BQ53" s="6"/>
      <c r="BR53" s="6"/>
      <c r="BS53" s="6"/>
      <c r="BT53" s="6"/>
      <c r="BU53" s="6"/>
      <c r="BV53" s="6"/>
      <c r="BW53" s="6"/>
    </row>
    <row r="54" spans="1:75" ht="20.25" x14ac:dyDescent="0.25">
      <c r="A54" s="12">
        <v>45</v>
      </c>
      <c r="B54" s="25" t="s">
        <v>90</v>
      </c>
      <c r="C54" s="26" t="s">
        <v>939</v>
      </c>
      <c r="D54" s="25" t="s">
        <v>550</v>
      </c>
      <c r="E54" s="19" t="s">
        <v>17</v>
      </c>
      <c r="F54" s="23">
        <v>1</v>
      </c>
      <c r="G54" s="19">
        <v>1100</v>
      </c>
      <c r="H54" s="23">
        <f t="shared" si="1"/>
        <v>1320</v>
      </c>
      <c r="I54" s="28">
        <v>0</v>
      </c>
      <c r="J54" s="29">
        <f t="shared" si="2"/>
        <v>0</v>
      </c>
      <c r="K54" s="29">
        <f t="shared" si="0"/>
        <v>0</v>
      </c>
      <c r="L54" s="19" t="s">
        <v>20</v>
      </c>
      <c r="M54" s="20"/>
      <c r="N54" s="44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  <c r="BO54" s="6"/>
      <c r="BP54" s="6"/>
      <c r="BQ54" s="6"/>
      <c r="BR54" s="6"/>
      <c r="BS54" s="6"/>
      <c r="BT54" s="6"/>
      <c r="BU54" s="6"/>
      <c r="BV54" s="6"/>
      <c r="BW54" s="6"/>
    </row>
    <row r="55" spans="1:75" ht="37.5" x14ac:dyDescent="0.25">
      <c r="A55" s="12">
        <v>46</v>
      </c>
      <c r="B55" s="25" t="s">
        <v>91</v>
      </c>
      <c r="C55" s="26" t="s">
        <v>939</v>
      </c>
      <c r="D55" s="25" t="s">
        <v>551</v>
      </c>
      <c r="E55" s="19" t="s">
        <v>17</v>
      </c>
      <c r="F55" s="23">
        <v>9</v>
      </c>
      <c r="G55" s="19">
        <v>140</v>
      </c>
      <c r="H55" s="23">
        <f t="shared" si="1"/>
        <v>1512</v>
      </c>
      <c r="I55" s="28">
        <v>0</v>
      </c>
      <c r="J55" s="29">
        <f t="shared" si="2"/>
        <v>0</v>
      </c>
      <c r="K55" s="29">
        <f t="shared" si="0"/>
        <v>0</v>
      </c>
      <c r="L55" s="19" t="s">
        <v>20</v>
      </c>
      <c r="M55" s="20"/>
      <c r="N55" s="44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  <c r="BO55" s="6"/>
      <c r="BP55" s="6"/>
      <c r="BQ55" s="6"/>
      <c r="BR55" s="6"/>
      <c r="BS55" s="6"/>
      <c r="BT55" s="6"/>
      <c r="BU55" s="6"/>
      <c r="BV55" s="6"/>
      <c r="BW55" s="6"/>
    </row>
    <row r="56" spans="1:75" ht="20.25" x14ac:dyDescent="0.25">
      <c r="A56" s="12">
        <v>47</v>
      </c>
      <c r="B56" s="25" t="s">
        <v>92</v>
      </c>
      <c r="C56" s="26" t="s">
        <v>939</v>
      </c>
      <c r="D56" s="25" t="s">
        <v>552</v>
      </c>
      <c r="E56" s="19" t="s">
        <v>17</v>
      </c>
      <c r="F56" s="23">
        <v>1</v>
      </c>
      <c r="G56" s="19">
        <v>3900</v>
      </c>
      <c r="H56" s="23">
        <f t="shared" si="1"/>
        <v>4680</v>
      </c>
      <c r="I56" s="28">
        <v>0</v>
      </c>
      <c r="J56" s="29">
        <f t="shared" si="2"/>
        <v>0</v>
      </c>
      <c r="K56" s="29">
        <f t="shared" si="0"/>
        <v>0</v>
      </c>
      <c r="L56" s="19" t="s">
        <v>20</v>
      </c>
      <c r="M56" s="20"/>
      <c r="N56" s="44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  <c r="BO56" s="6"/>
      <c r="BP56" s="6"/>
      <c r="BQ56" s="6"/>
      <c r="BR56" s="6"/>
      <c r="BS56" s="6"/>
      <c r="BT56" s="6"/>
      <c r="BU56" s="6"/>
      <c r="BV56" s="6"/>
      <c r="BW56" s="6"/>
    </row>
    <row r="57" spans="1:75" ht="20.25" x14ac:dyDescent="0.25">
      <c r="A57" s="12">
        <v>48</v>
      </c>
      <c r="B57" s="25" t="s">
        <v>93</v>
      </c>
      <c r="C57" s="26" t="s">
        <v>939</v>
      </c>
      <c r="D57" s="25" t="s">
        <v>553</v>
      </c>
      <c r="E57" s="19" t="s">
        <v>17</v>
      </c>
      <c r="F57" s="23">
        <v>1</v>
      </c>
      <c r="G57" s="19">
        <v>5000</v>
      </c>
      <c r="H57" s="23">
        <f t="shared" si="1"/>
        <v>6000</v>
      </c>
      <c r="I57" s="28">
        <v>0</v>
      </c>
      <c r="J57" s="29">
        <f t="shared" si="2"/>
        <v>0</v>
      </c>
      <c r="K57" s="29">
        <f t="shared" si="0"/>
        <v>0</v>
      </c>
      <c r="L57" s="19" t="s">
        <v>20</v>
      </c>
      <c r="M57" s="20"/>
      <c r="N57" s="44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  <c r="BP57" s="6"/>
      <c r="BQ57" s="6"/>
      <c r="BR57" s="6"/>
      <c r="BS57" s="6"/>
      <c r="BT57" s="6"/>
      <c r="BU57" s="6"/>
      <c r="BV57" s="6"/>
      <c r="BW57" s="6"/>
    </row>
    <row r="58" spans="1:75" ht="37.5" x14ac:dyDescent="0.25">
      <c r="A58" s="12">
        <v>49</v>
      </c>
      <c r="B58" s="25" t="s">
        <v>94</v>
      </c>
      <c r="C58" s="26" t="s">
        <v>939</v>
      </c>
      <c r="D58" s="25" t="s">
        <v>554</v>
      </c>
      <c r="E58" s="19" t="s">
        <v>17</v>
      </c>
      <c r="F58" s="23">
        <v>2</v>
      </c>
      <c r="G58" s="19">
        <v>10800</v>
      </c>
      <c r="H58" s="23">
        <f t="shared" si="1"/>
        <v>25920</v>
      </c>
      <c r="I58" s="28">
        <v>0</v>
      </c>
      <c r="J58" s="29">
        <f t="shared" si="2"/>
        <v>0</v>
      </c>
      <c r="K58" s="29">
        <f t="shared" si="0"/>
        <v>0</v>
      </c>
      <c r="L58" s="19" t="s">
        <v>20</v>
      </c>
      <c r="M58" s="20"/>
      <c r="N58" s="44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  <c r="BO58" s="6"/>
      <c r="BP58" s="6"/>
      <c r="BQ58" s="6"/>
      <c r="BR58" s="6"/>
      <c r="BS58" s="6"/>
      <c r="BT58" s="6"/>
      <c r="BU58" s="6"/>
      <c r="BV58" s="6"/>
      <c r="BW58" s="6"/>
    </row>
    <row r="59" spans="1:75" ht="37.5" x14ac:dyDescent="0.25">
      <c r="A59" s="12">
        <v>50</v>
      </c>
      <c r="B59" s="25" t="s">
        <v>95</v>
      </c>
      <c r="C59" s="26" t="s">
        <v>939</v>
      </c>
      <c r="D59" s="25" t="s">
        <v>555</v>
      </c>
      <c r="E59" s="19" t="s">
        <v>17</v>
      </c>
      <c r="F59" s="23">
        <v>2</v>
      </c>
      <c r="G59" s="19">
        <v>20500</v>
      </c>
      <c r="H59" s="23">
        <f t="shared" si="1"/>
        <v>49200</v>
      </c>
      <c r="I59" s="28">
        <v>0</v>
      </c>
      <c r="J59" s="29">
        <f t="shared" si="2"/>
        <v>0</v>
      </c>
      <c r="K59" s="29">
        <f t="shared" si="0"/>
        <v>0</v>
      </c>
      <c r="L59" s="19" t="s">
        <v>20</v>
      </c>
      <c r="M59" s="20"/>
      <c r="N59" s="44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  <c r="BO59" s="6"/>
      <c r="BP59" s="6"/>
      <c r="BQ59" s="6"/>
      <c r="BR59" s="6"/>
      <c r="BS59" s="6"/>
      <c r="BT59" s="6"/>
      <c r="BU59" s="6"/>
      <c r="BV59" s="6"/>
      <c r="BW59" s="6"/>
    </row>
    <row r="60" spans="1:75" ht="20.25" x14ac:dyDescent="0.25">
      <c r="A60" s="12">
        <v>51</v>
      </c>
      <c r="B60" s="25" t="s">
        <v>96</v>
      </c>
      <c r="C60" s="26" t="s">
        <v>939</v>
      </c>
      <c r="D60" s="25" t="s">
        <v>556</v>
      </c>
      <c r="E60" s="19" t="s">
        <v>17</v>
      </c>
      <c r="F60" s="23">
        <v>4</v>
      </c>
      <c r="G60" s="19">
        <v>150</v>
      </c>
      <c r="H60" s="23">
        <f t="shared" si="1"/>
        <v>720</v>
      </c>
      <c r="I60" s="28">
        <v>0</v>
      </c>
      <c r="J60" s="29">
        <f t="shared" si="2"/>
        <v>0</v>
      </c>
      <c r="K60" s="29">
        <f t="shared" si="0"/>
        <v>0</v>
      </c>
      <c r="L60" s="19" t="s">
        <v>20</v>
      </c>
      <c r="M60" s="20"/>
      <c r="N60" s="44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  <c r="AR60" s="7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  <c r="BO60" s="6"/>
      <c r="BP60" s="6"/>
      <c r="BQ60" s="6"/>
      <c r="BR60" s="6"/>
      <c r="BS60" s="6"/>
      <c r="BT60" s="6"/>
      <c r="BU60" s="6"/>
      <c r="BV60" s="6"/>
      <c r="BW60" s="6"/>
    </row>
    <row r="61" spans="1:75" ht="37.5" x14ac:dyDescent="0.25">
      <c r="A61" s="12">
        <v>52</v>
      </c>
      <c r="B61" s="25" t="s">
        <v>97</v>
      </c>
      <c r="C61" s="26" t="s">
        <v>939</v>
      </c>
      <c r="D61" s="25" t="s">
        <v>557</v>
      </c>
      <c r="E61" s="19" t="s">
        <v>17</v>
      </c>
      <c r="F61" s="23">
        <v>1</v>
      </c>
      <c r="G61" s="19">
        <v>100</v>
      </c>
      <c r="H61" s="23">
        <f t="shared" si="1"/>
        <v>120</v>
      </c>
      <c r="I61" s="28">
        <v>0</v>
      </c>
      <c r="J61" s="29">
        <f t="shared" si="2"/>
        <v>0</v>
      </c>
      <c r="K61" s="29">
        <f t="shared" si="0"/>
        <v>0</v>
      </c>
      <c r="L61" s="19" t="s">
        <v>20</v>
      </c>
      <c r="M61" s="20"/>
      <c r="N61" s="44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7"/>
      <c r="AR61" s="7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  <c r="BO61" s="6"/>
      <c r="BP61" s="6"/>
      <c r="BQ61" s="6"/>
      <c r="BR61" s="6"/>
      <c r="BS61" s="6"/>
      <c r="BT61" s="6"/>
      <c r="BU61" s="6"/>
      <c r="BV61" s="6"/>
      <c r="BW61" s="6"/>
    </row>
    <row r="62" spans="1:75" ht="20.25" x14ac:dyDescent="0.25">
      <c r="A62" s="12">
        <v>53</v>
      </c>
      <c r="B62" s="25" t="s">
        <v>98</v>
      </c>
      <c r="C62" s="26" t="s">
        <v>939</v>
      </c>
      <c r="D62" s="25" t="s">
        <v>558</v>
      </c>
      <c r="E62" s="19" t="s">
        <v>17</v>
      </c>
      <c r="F62" s="23">
        <v>2</v>
      </c>
      <c r="G62" s="19">
        <v>920</v>
      </c>
      <c r="H62" s="23">
        <f t="shared" si="1"/>
        <v>2208</v>
      </c>
      <c r="I62" s="28">
        <v>0</v>
      </c>
      <c r="J62" s="29">
        <f t="shared" si="2"/>
        <v>0</v>
      </c>
      <c r="K62" s="29">
        <f t="shared" si="0"/>
        <v>0</v>
      </c>
      <c r="L62" s="19" t="s">
        <v>20</v>
      </c>
      <c r="M62" s="20"/>
      <c r="N62" s="44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  <c r="BO62" s="6"/>
      <c r="BP62" s="6"/>
      <c r="BQ62" s="6"/>
      <c r="BR62" s="6"/>
      <c r="BS62" s="6"/>
      <c r="BT62" s="6"/>
      <c r="BU62" s="6"/>
      <c r="BV62" s="6"/>
      <c r="BW62" s="6"/>
    </row>
    <row r="63" spans="1:75" ht="20.25" x14ac:dyDescent="0.25">
      <c r="A63" s="12">
        <v>54</v>
      </c>
      <c r="B63" s="25" t="s">
        <v>99</v>
      </c>
      <c r="C63" s="26" t="s">
        <v>939</v>
      </c>
      <c r="D63" s="25" t="s">
        <v>559</v>
      </c>
      <c r="E63" s="19" t="s">
        <v>17</v>
      </c>
      <c r="F63" s="23">
        <v>1</v>
      </c>
      <c r="G63" s="19">
        <v>1</v>
      </c>
      <c r="H63" s="23">
        <f t="shared" si="1"/>
        <v>1.2</v>
      </c>
      <c r="I63" s="28">
        <v>0</v>
      </c>
      <c r="J63" s="29">
        <f t="shared" si="2"/>
        <v>0</v>
      </c>
      <c r="K63" s="29">
        <f t="shared" si="0"/>
        <v>0</v>
      </c>
      <c r="L63" s="19" t="s">
        <v>20</v>
      </c>
      <c r="M63" s="20"/>
      <c r="N63" s="44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  <c r="BO63" s="6"/>
      <c r="BP63" s="6"/>
      <c r="BQ63" s="6"/>
      <c r="BR63" s="6"/>
      <c r="BS63" s="6"/>
      <c r="BT63" s="6"/>
      <c r="BU63" s="6"/>
      <c r="BV63" s="6"/>
      <c r="BW63" s="6"/>
    </row>
    <row r="64" spans="1:75" ht="20.25" x14ac:dyDescent="0.25">
      <c r="A64" s="12">
        <v>55</v>
      </c>
      <c r="B64" s="25" t="s">
        <v>100</v>
      </c>
      <c r="C64" s="26" t="s">
        <v>939</v>
      </c>
      <c r="D64" s="25" t="s">
        <v>560</v>
      </c>
      <c r="E64" s="19" t="s">
        <v>17</v>
      </c>
      <c r="F64" s="23">
        <v>195</v>
      </c>
      <c r="G64" s="19">
        <v>1</v>
      </c>
      <c r="H64" s="23">
        <f t="shared" si="1"/>
        <v>234</v>
      </c>
      <c r="I64" s="28">
        <v>0</v>
      </c>
      <c r="J64" s="29">
        <f t="shared" si="2"/>
        <v>0</v>
      </c>
      <c r="K64" s="29">
        <f t="shared" si="0"/>
        <v>0</v>
      </c>
      <c r="L64" s="19" t="s">
        <v>20</v>
      </c>
      <c r="M64" s="20"/>
      <c r="N64" s="44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  <c r="BO64" s="6"/>
      <c r="BP64" s="6"/>
      <c r="BQ64" s="6"/>
      <c r="BR64" s="6"/>
      <c r="BS64" s="6"/>
      <c r="BT64" s="6"/>
      <c r="BU64" s="6"/>
      <c r="BV64" s="6"/>
      <c r="BW64" s="6"/>
    </row>
    <row r="65" spans="1:75" ht="37.5" x14ac:dyDescent="0.25">
      <c r="A65" s="12">
        <v>56</v>
      </c>
      <c r="B65" s="25" t="s">
        <v>101</v>
      </c>
      <c r="C65" s="26" t="s">
        <v>939</v>
      </c>
      <c r="D65" s="25" t="s">
        <v>561</v>
      </c>
      <c r="E65" s="19" t="s">
        <v>17</v>
      </c>
      <c r="F65" s="23">
        <v>1</v>
      </c>
      <c r="G65" s="19">
        <v>120</v>
      </c>
      <c r="H65" s="23">
        <f t="shared" si="1"/>
        <v>144</v>
      </c>
      <c r="I65" s="28">
        <v>0</v>
      </c>
      <c r="J65" s="29">
        <f t="shared" si="2"/>
        <v>0</v>
      </c>
      <c r="K65" s="29">
        <f t="shared" si="0"/>
        <v>0</v>
      </c>
      <c r="L65" s="19" t="s">
        <v>20</v>
      </c>
      <c r="M65" s="20"/>
      <c r="N65" s="44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  <c r="BO65" s="6"/>
      <c r="BP65" s="6"/>
      <c r="BQ65" s="6"/>
      <c r="BR65" s="6"/>
      <c r="BS65" s="6"/>
      <c r="BT65" s="6"/>
      <c r="BU65" s="6"/>
      <c r="BV65" s="6"/>
      <c r="BW65" s="6"/>
    </row>
    <row r="66" spans="1:75" ht="20.25" x14ac:dyDescent="0.25">
      <c r="A66" s="12">
        <v>57</v>
      </c>
      <c r="B66" s="25" t="s">
        <v>102</v>
      </c>
      <c r="C66" s="26" t="s">
        <v>939</v>
      </c>
      <c r="D66" s="25" t="s">
        <v>562</v>
      </c>
      <c r="E66" s="19" t="s">
        <v>17</v>
      </c>
      <c r="F66" s="23">
        <v>1</v>
      </c>
      <c r="G66" s="19">
        <v>220</v>
      </c>
      <c r="H66" s="23">
        <f t="shared" si="1"/>
        <v>264</v>
      </c>
      <c r="I66" s="28">
        <v>0</v>
      </c>
      <c r="J66" s="29">
        <f t="shared" si="2"/>
        <v>0</v>
      </c>
      <c r="K66" s="29">
        <f t="shared" si="0"/>
        <v>0</v>
      </c>
      <c r="L66" s="19" t="s">
        <v>20</v>
      </c>
      <c r="M66" s="20"/>
      <c r="N66" s="44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  <c r="BO66" s="6"/>
      <c r="BP66" s="6"/>
      <c r="BQ66" s="6"/>
      <c r="BR66" s="6"/>
      <c r="BS66" s="6"/>
      <c r="BT66" s="6"/>
      <c r="BU66" s="6"/>
      <c r="BV66" s="6"/>
      <c r="BW66" s="6"/>
    </row>
    <row r="67" spans="1:75" ht="20.25" x14ac:dyDescent="0.25">
      <c r="A67" s="12">
        <v>58</v>
      </c>
      <c r="B67" s="25" t="s">
        <v>103</v>
      </c>
      <c r="C67" s="26" t="s">
        <v>939</v>
      </c>
      <c r="D67" s="25" t="s">
        <v>563</v>
      </c>
      <c r="E67" s="19" t="s">
        <v>17</v>
      </c>
      <c r="F67" s="23">
        <v>1</v>
      </c>
      <c r="G67" s="19">
        <v>920</v>
      </c>
      <c r="H67" s="23">
        <f t="shared" si="1"/>
        <v>1104</v>
      </c>
      <c r="I67" s="28">
        <v>0</v>
      </c>
      <c r="J67" s="29">
        <f t="shared" si="2"/>
        <v>0</v>
      </c>
      <c r="K67" s="29">
        <f t="shared" si="0"/>
        <v>0</v>
      </c>
      <c r="L67" s="19" t="s">
        <v>20</v>
      </c>
      <c r="M67" s="20"/>
      <c r="N67" s="44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  <c r="BO67" s="6"/>
      <c r="BP67" s="6"/>
      <c r="BQ67" s="6"/>
      <c r="BR67" s="6"/>
      <c r="BS67" s="6"/>
      <c r="BT67" s="6"/>
      <c r="BU67" s="6"/>
      <c r="BV67" s="6"/>
      <c r="BW67" s="6"/>
    </row>
    <row r="68" spans="1:75" ht="20.25" x14ac:dyDescent="0.25">
      <c r="A68" s="12">
        <v>59</v>
      </c>
      <c r="B68" s="25" t="s">
        <v>104</v>
      </c>
      <c r="C68" s="26" t="s">
        <v>939</v>
      </c>
      <c r="D68" s="25" t="s">
        <v>564</v>
      </c>
      <c r="E68" s="19" t="s">
        <v>17</v>
      </c>
      <c r="F68" s="23">
        <v>1</v>
      </c>
      <c r="G68" s="19">
        <v>1800</v>
      </c>
      <c r="H68" s="23">
        <f t="shared" si="1"/>
        <v>2160</v>
      </c>
      <c r="I68" s="28">
        <v>0</v>
      </c>
      <c r="J68" s="29">
        <f t="shared" si="2"/>
        <v>0</v>
      </c>
      <c r="K68" s="29">
        <f t="shared" si="0"/>
        <v>0</v>
      </c>
      <c r="L68" s="19" t="s">
        <v>20</v>
      </c>
      <c r="M68" s="20"/>
      <c r="N68" s="44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7"/>
      <c r="AR68" s="7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  <c r="BO68" s="6"/>
      <c r="BP68" s="6"/>
      <c r="BQ68" s="6"/>
      <c r="BR68" s="6"/>
      <c r="BS68" s="6"/>
      <c r="BT68" s="6"/>
      <c r="BU68" s="6"/>
      <c r="BV68" s="6"/>
      <c r="BW68" s="6"/>
    </row>
    <row r="69" spans="1:75" ht="37.5" x14ac:dyDescent="0.25">
      <c r="A69" s="12">
        <v>60</v>
      </c>
      <c r="B69" s="25" t="s">
        <v>105</v>
      </c>
      <c r="C69" s="26" t="s">
        <v>939</v>
      </c>
      <c r="D69" s="25" t="s">
        <v>565</v>
      </c>
      <c r="E69" s="19" t="s">
        <v>17</v>
      </c>
      <c r="F69" s="23">
        <v>6</v>
      </c>
      <c r="G69" s="19">
        <v>5</v>
      </c>
      <c r="H69" s="23">
        <f t="shared" si="1"/>
        <v>36</v>
      </c>
      <c r="I69" s="28">
        <v>0</v>
      </c>
      <c r="J69" s="29">
        <f t="shared" si="2"/>
        <v>0</v>
      </c>
      <c r="K69" s="29">
        <f t="shared" si="0"/>
        <v>0</v>
      </c>
      <c r="L69" s="19" t="s">
        <v>20</v>
      </c>
      <c r="M69" s="20"/>
      <c r="N69" s="44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/>
      <c r="AR69" s="7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  <c r="BO69" s="6"/>
      <c r="BP69" s="6"/>
      <c r="BQ69" s="6"/>
      <c r="BR69" s="6"/>
      <c r="BS69" s="6"/>
      <c r="BT69" s="6"/>
      <c r="BU69" s="6"/>
      <c r="BV69" s="6"/>
      <c r="BW69" s="6"/>
    </row>
    <row r="70" spans="1:75" ht="20.25" x14ac:dyDescent="0.25">
      <c r="A70" s="12">
        <v>61</v>
      </c>
      <c r="B70" s="25" t="s">
        <v>106</v>
      </c>
      <c r="C70" s="26" t="s">
        <v>939</v>
      </c>
      <c r="D70" s="25" t="s">
        <v>566</v>
      </c>
      <c r="E70" s="19" t="s">
        <v>17</v>
      </c>
      <c r="F70" s="23">
        <v>18</v>
      </c>
      <c r="G70" s="19">
        <v>1</v>
      </c>
      <c r="H70" s="23">
        <f t="shared" si="1"/>
        <v>21.599999999999998</v>
      </c>
      <c r="I70" s="28">
        <v>0</v>
      </c>
      <c r="J70" s="29">
        <f t="shared" si="2"/>
        <v>0</v>
      </c>
      <c r="K70" s="29">
        <f t="shared" si="0"/>
        <v>0</v>
      </c>
      <c r="L70" s="19" t="s">
        <v>20</v>
      </c>
      <c r="M70" s="20"/>
      <c r="N70" s="44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  <c r="BO70" s="6"/>
      <c r="BP70" s="6"/>
      <c r="BQ70" s="6"/>
      <c r="BR70" s="6"/>
      <c r="BS70" s="6"/>
      <c r="BT70" s="6"/>
      <c r="BU70" s="6"/>
      <c r="BV70" s="6"/>
      <c r="BW70" s="6"/>
    </row>
    <row r="71" spans="1:75" ht="20.25" x14ac:dyDescent="0.25">
      <c r="A71" s="12">
        <v>62</v>
      </c>
      <c r="B71" s="25" t="s">
        <v>107</v>
      </c>
      <c r="C71" s="26" t="s">
        <v>939</v>
      </c>
      <c r="D71" s="25" t="s">
        <v>567</v>
      </c>
      <c r="E71" s="19" t="s">
        <v>17</v>
      </c>
      <c r="F71" s="23">
        <v>2</v>
      </c>
      <c r="G71" s="19">
        <v>230</v>
      </c>
      <c r="H71" s="23">
        <f t="shared" si="1"/>
        <v>552</v>
      </c>
      <c r="I71" s="28">
        <v>0</v>
      </c>
      <c r="J71" s="29">
        <f t="shared" si="2"/>
        <v>0</v>
      </c>
      <c r="K71" s="29">
        <f t="shared" si="0"/>
        <v>0</v>
      </c>
      <c r="L71" s="19" t="s">
        <v>20</v>
      </c>
      <c r="M71" s="20"/>
      <c r="N71" s="44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  <c r="AO71" s="7"/>
      <c r="AP71" s="7"/>
      <c r="AQ71" s="7"/>
      <c r="AR71" s="7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  <c r="BO71" s="6"/>
      <c r="BP71" s="6"/>
      <c r="BQ71" s="6"/>
      <c r="BR71" s="6"/>
      <c r="BS71" s="6"/>
      <c r="BT71" s="6"/>
      <c r="BU71" s="6"/>
      <c r="BV71" s="6"/>
      <c r="BW71" s="6"/>
    </row>
    <row r="72" spans="1:75" ht="20.25" x14ac:dyDescent="0.25">
      <c r="A72" s="12">
        <v>63</v>
      </c>
      <c r="B72" s="25" t="s">
        <v>108</v>
      </c>
      <c r="C72" s="26" t="s">
        <v>939</v>
      </c>
      <c r="D72" s="25" t="s">
        <v>568</v>
      </c>
      <c r="E72" s="19" t="s">
        <v>17</v>
      </c>
      <c r="F72" s="23">
        <v>18</v>
      </c>
      <c r="G72" s="19">
        <v>46</v>
      </c>
      <c r="H72" s="23">
        <f t="shared" si="1"/>
        <v>993.59999999999991</v>
      </c>
      <c r="I72" s="28">
        <v>0</v>
      </c>
      <c r="J72" s="29">
        <f t="shared" si="2"/>
        <v>0</v>
      </c>
      <c r="K72" s="29">
        <f t="shared" si="0"/>
        <v>0</v>
      </c>
      <c r="L72" s="19" t="s">
        <v>20</v>
      </c>
      <c r="M72" s="20"/>
      <c r="N72" s="44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  <c r="AQ72" s="7"/>
      <c r="AR72" s="7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  <c r="BO72" s="6"/>
      <c r="BP72" s="6"/>
      <c r="BQ72" s="6"/>
      <c r="BR72" s="6"/>
      <c r="BS72" s="6"/>
      <c r="BT72" s="6"/>
      <c r="BU72" s="6"/>
      <c r="BV72" s="6"/>
      <c r="BW72" s="6"/>
    </row>
    <row r="73" spans="1:75" ht="20.25" x14ac:dyDescent="0.25">
      <c r="A73" s="12">
        <v>64</v>
      </c>
      <c r="B73" s="25" t="s">
        <v>109</v>
      </c>
      <c r="C73" s="26" t="s">
        <v>939</v>
      </c>
      <c r="D73" s="25" t="s">
        <v>569</v>
      </c>
      <c r="E73" s="19" t="s">
        <v>17</v>
      </c>
      <c r="F73" s="23">
        <v>7</v>
      </c>
      <c r="G73" s="19">
        <v>18</v>
      </c>
      <c r="H73" s="23">
        <f t="shared" si="1"/>
        <v>151.19999999999999</v>
      </c>
      <c r="I73" s="28">
        <v>0</v>
      </c>
      <c r="J73" s="29">
        <f t="shared" si="2"/>
        <v>0</v>
      </c>
      <c r="K73" s="29">
        <f t="shared" si="0"/>
        <v>0</v>
      </c>
      <c r="L73" s="19" t="s">
        <v>20</v>
      </c>
      <c r="M73" s="20"/>
      <c r="N73" s="44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  <c r="AO73" s="7"/>
      <c r="AP73" s="7"/>
      <c r="AQ73" s="7"/>
      <c r="AR73" s="7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  <c r="BO73" s="6"/>
      <c r="BP73" s="6"/>
      <c r="BQ73" s="6"/>
      <c r="BR73" s="6"/>
      <c r="BS73" s="6"/>
      <c r="BT73" s="6"/>
      <c r="BU73" s="6"/>
      <c r="BV73" s="6"/>
      <c r="BW73" s="6"/>
    </row>
    <row r="74" spans="1:75" ht="20.25" x14ac:dyDescent="0.25">
      <c r="A74" s="12">
        <v>65</v>
      </c>
      <c r="B74" s="25" t="s">
        <v>110</v>
      </c>
      <c r="C74" s="26" t="s">
        <v>939</v>
      </c>
      <c r="D74" s="25" t="s">
        <v>570</v>
      </c>
      <c r="E74" s="19" t="s">
        <v>17</v>
      </c>
      <c r="F74" s="23">
        <v>29</v>
      </c>
      <c r="G74" s="19">
        <v>150</v>
      </c>
      <c r="H74" s="23">
        <f t="shared" si="1"/>
        <v>5220</v>
      </c>
      <c r="I74" s="28">
        <v>0</v>
      </c>
      <c r="J74" s="29">
        <f t="shared" si="2"/>
        <v>0</v>
      </c>
      <c r="K74" s="29">
        <f t="shared" si="0"/>
        <v>0</v>
      </c>
      <c r="L74" s="19" t="s">
        <v>20</v>
      </c>
      <c r="M74" s="20"/>
      <c r="N74" s="44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  <c r="AO74" s="7"/>
      <c r="AP74" s="7"/>
      <c r="AQ74" s="7"/>
      <c r="AR74" s="7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  <c r="BO74" s="6"/>
      <c r="BP74" s="6"/>
      <c r="BQ74" s="6"/>
      <c r="BR74" s="6"/>
      <c r="BS74" s="6"/>
      <c r="BT74" s="6"/>
      <c r="BU74" s="6"/>
      <c r="BV74" s="6"/>
      <c r="BW74" s="6"/>
    </row>
    <row r="75" spans="1:75" ht="20.25" x14ac:dyDescent="0.25">
      <c r="A75" s="12">
        <v>66</v>
      </c>
      <c r="B75" s="25" t="s">
        <v>111</v>
      </c>
      <c r="C75" s="26" t="s">
        <v>939</v>
      </c>
      <c r="D75" s="25" t="s">
        <v>571</v>
      </c>
      <c r="E75" s="19" t="s">
        <v>17</v>
      </c>
      <c r="F75" s="23">
        <v>2</v>
      </c>
      <c r="G75" s="19">
        <v>240</v>
      </c>
      <c r="H75" s="23">
        <f t="shared" ref="H75:H137" si="3">F75*G75*1.2</f>
        <v>576</v>
      </c>
      <c r="I75" s="28">
        <v>0</v>
      </c>
      <c r="J75" s="29">
        <f t="shared" ref="J75:J138" si="4">I75*F75</f>
        <v>0</v>
      </c>
      <c r="K75" s="29">
        <f t="shared" ref="K75:K138" si="5">I75*1.2*F75</f>
        <v>0</v>
      </c>
      <c r="L75" s="19" t="s">
        <v>20</v>
      </c>
      <c r="M75" s="20"/>
      <c r="N75" s="44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7"/>
      <c r="AN75" s="7"/>
      <c r="AO75" s="7"/>
      <c r="AP75" s="7"/>
      <c r="AQ75" s="7"/>
      <c r="AR75" s="7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  <c r="BO75" s="6"/>
      <c r="BP75" s="6"/>
      <c r="BQ75" s="6"/>
      <c r="BR75" s="6"/>
      <c r="BS75" s="6"/>
      <c r="BT75" s="6"/>
      <c r="BU75" s="6"/>
      <c r="BV75" s="6"/>
      <c r="BW75" s="6"/>
    </row>
    <row r="76" spans="1:75" ht="20.25" x14ac:dyDescent="0.25">
      <c r="A76" s="12">
        <v>67</v>
      </c>
      <c r="B76" s="25" t="s">
        <v>112</v>
      </c>
      <c r="C76" s="26" t="s">
        <v>939</v>
      </c>
      <c r="D76" s="25" t="s">
        <v>572</v>
      </c>
      <c r="E76" s="19" t="s">
        <v>17</v>
      </c>
      <c r="F76" s="23">
        <v>1</v>
      </c>
      <c r="G76" s="19">
        <v>2700</v>
      </c>
      <c r="H76" s="23">
        <f t="shared" si="3"/>
        <v>3240</v>
      </c>
      <c r="I76" s="28">
        <v>0</v>
      </c>
      <c r="J76" s="29">
        <f t="shared" si="4"/>
        <v>0</v>
      </c>
      <c r="K76" s="29">
        <f t="shared" si="5"/>
        <v>0</v>
      </c>
      <c r="L76" s="19" t="s">
        <v>20</v>
      </c>
      <c r="M76" s="20"/>
      <c r="N76" s="44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  <c r="AP76" s="7"/>
      <c r="AQ76" s="7"/>
      <c r="AR76" s="7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  <c r="BO76" s="6"/>
      <c r="BP76" s="6"/>
      <c r="BQ76" s="6"/>
      <c r="BR76" s="6"/>
      <c r="BS76" s="6"/>
      <c r="BT76" s="6"/>
      <c r="BU76" s="6"/>
      <c r="BV76" s="6"/>
      <c r="BW76" s="6"/>
    </row>
    <row r="77" spans="1:75" ht="20.25" x14ac:dyDescent="0.25">
      <c r="A77" s="12">
        <v>68</v>
      </c>
      <c r="B77" s="25" t="s">
        <v>113</v>
      </c>
      <c r="C77" s="26" t="s">
        <v>939</v>
      </c>
      <c r="D77" s="25" t="s">
        <v>573</v>
      </c>
      <c r="E77" s="19" t="s">
        <v>17</v>
      </c>
      <c r="F77" s="23">
        <v>1</v>
      </c>
      <c r="G77" s="19">
        <v>64</v>
      </c>
      <c r="H77" s="23">
        <f t="shared" si="3"/>
        <v>76.8</v>
      </c>
      <c r="I77" s="28">
        <v>0</v>
      </c>
      <c r="J77" s="29">
        <f t="shared" si="4"/>
        <v>0</v>
      </c>
      <c r="K77" s="29">
        <f t="shared" si="5"/>
        <v>0</v>
      </c>
      <c r="L77" s="19" t="s">
        <v>20</v>
      </c>
      <c r="M77" s="20"/>
      <c r="N77" s="44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  <c r="AO77" s="7"/>
      <c r="AP77" s="7"/>
      <c r="AQ77" s="7"/>
      <c r="AR77" s="7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  <c r="BO77" s="6"/>
      <c r="BP77" s="6"/>
      <c r="BQ77" s="6"/>
      <c r="BR77" s="6"/>
      <c r="BS77" s="6"/>
      <c r="BT77" s="6"/>
      <c r="BU77" s="6"/>
      <c r="BV77" s="6"/>
      <c r="BW77" s="6"/>
    </row>
    <row r="78" spans="1:75" ht="20.25" x14ac:dyDescent="0.25">
      <c r="A78" s="12">
        <v>69</v>
      </c>
      <c r="B78" s="25" t="s">
        <v>114</v>
      </c>
      <c r="C78" s="26" t="s">
        <v>939</v>
      </c>
      <c r="D78" s="25" t="s">
        <v>574</v>
      </c>
      <c r="E78" s="19" t="s">
        <v>17</v>
      </c>
      <c r="F78" s="23">
        <v>1</v>
      </c>
      <c r="G78" s="19">
        <v>7</v>
      </c>
      <c r="H78" s="23">
        <f t="shared" si="3"/>
        <v>8.4</v>
      </c>
      <c r="I78" s="28">
        <v>0</v>
      </c>
      <c r="J78" s="29">
        <f t="shared" si="4"/>
        <v>0</v>
      </c>
      <c r="K78" s="29">
        <f t="shared" si="5"/>
        <v>0</v>
      </c>
      <c r="L78" s="19" t="s">
        <v>20</v>
      </c>
      <c r="M78" s="20"/>
      <c r="N78" s="44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  <c r="AO78" s="7"/>
      <c r="AP78" s="7"/>
      <c r="AQ78" s="7"/>
      <c r="AR78" s="7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  <c r="BO78" s="6"/>
      <c r="BP78" s="6"/>
      <c r="BQ78" s="6"/>
      <c r="BR78" s="6"/>
      <c r="BS78" s="6"/>
      <c r="BT78" s="6"/>
      <c r="BU78" s="6"/>
      <c r="BV78" s="6"/>
      <c r="BW78" s="6"/>
    </row>
    <row r="79" spans="1:75" ht="20.25" x14ac:dyDescent="0.25">
      <c r="A79" s="12">
        <v>70</v>
      </c>
      <c r="B79" s="25" t="s">
        <v>115</v>
      </c>
      <c r="C79" s="26" t="s">
        <v>939</v>
      </c>
      <c r="D79" s="25" t="s">
        <v>575</v>
      </c>
      <c r="E79" s="19" t="s">
        <v>17</v>
      </c>
      <c r="F79" s="23">
        <v>1</v>
      </c>
      <c r="G79" s="19">
        <v>58</v>
      </c>
      <c r="H79" s="23">
        <f t="shared" si="3"/>
        <v>69.599999999999994</v>
      </c>
      <c r="I79" s="28">
        <v>0</v>
      </c>
      <c r="J79" s="29">
        <f t="shared" si="4"/>
        <v>0</v>
      </c>
      <c r="K79" s="29">
        <f t="shared" si="5"/>
        <v>0</v>
      </c>
      <c r="L79" s="19" t="s">
        <v>20</v>
      </c>
      <c r="M79" s="20"/>
      <c r="N79" s="44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7"/>
      <c r="AN79" s="7"/>
      <c r="AO79" s="7"/>
      <c r="AP79" s="7"/>
      <c r="AQ79" s="7"/>
      <c r="AR79" s="7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  <c r="BO79" s="6"/>
      <c r="BP79" s="6"/>
      <c r="BQ79" s="6"/>
      <c r="BR79" s="6"/>
      <c r="BS79" s="6"/>
      <c r="BT79" s="6"/>
      <c r="BU79" s="6"/>
      <c r="BV79" s="6"/>
      <c r="BW79" s="6"/>
    </row>
    <row r="80" spans="1:75" ht="20.25" x14ac:dyDescent="0.25">
      <c r="A80" s="12">
        <v>71</v>
      </c>
      <c r="B80" s="25" t="s">
        <v>116</v>
      </c>
      <c r="C80" s="26" t="s">
        <v>939</v>
      </c>
      <c r="D80" s="25" t="s">
        <v>576</v>
      </c>
      <c r="E80" s="19" t="s">
        <v>17</v>
      </c>
      <c r="F80" s="23">
        <v>1</v>
      </c>
      <c r="G80" s="19">
        <v>120</v>
      </c>
      <c r="H80" s="23">
        <f t="shared" si="3"/>
        <v>144</v>
      </c>
      <c r="I80" s="28">
        <v>0</v>
      </c>
      <c r="J80" s="29">
        <f t="shared" si="4"/>
        <v>0</v>
      </c>
      <c r="K80" s="29">
        <f t="shared" si="5"/>
        <v>0</v>
      </c>
      <c r="L80" s="19" t="s">
        <v>20</v>
      </c>
      <c r="M80" s="20"/>
      <c r="N80" s="44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7"/>
      <c r="AN80" s="7"/>
      <c r="AO80" s="7"/>
      <c r="AP80" s="7"/>
      <c r="AQ80" s="7"/>
      <c r="AR80" s="7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  <c r="BO80" s="6"/>
      <c r="BP80" s="6"/>
      <c r="BQ80" s="6"/>
      <c r="BR80" s="6"/>
      <c r="BS80" s="6"/>
      <c r="BT80" s="6"/>
      <c r="BU80" s="6"/>
      <c r="BV80" s="6"/>
      <c r="BW80" s="6"/>
    </row>
    <row r="81" spans="1:75" ht="20.25" x14ac:dyDescent="0.25">
      <c r="A81" s="12">
        <v>72</v>
      </c>
      <c r="B81" s="25" t="s">
        <v>117</v>
      </c>
      <c r="C81" s="26" t="s">
        <v>939</v>
      </c>
      <c r="D81" s="25" t="s">
        <v>577</v>
      </c>
      <c r="E81" s="19" t="s">
        <v>17</v>
      </c>
      <c r="F81" s="23">
        <v>39</v>
      </c>
      <c r="G81" s="19">
        <v>200</v>
      </c>
      <c r="H81" s="23">
        <f t="shared" si="3"/>
        <v>9360</v>
      </c>
      <c r="I81" s="28">
        <v>0</v>
      </c>
      <c r="J81" s="29">
        <f t="shared" si="4"/>
        <v>0</v>
      </c>
      <c r="K81" s="29">
        <f t="shared" si="5"/>
        <v>0</v>
      </c>
      <c r="L81" s="19" t="s">
        <v>20</v>
      </c>
      <c r="M81" s="20"/>
      <c r="N81" s="44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7"/>
      <c r="AN81" s="7"/>
      <c r="AO81" s="7"/>
      <c r="AP81" s="7"/>
      <c r="AQ81" s="7"/>
      <c r="AR81" s="7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  <c r="BO81" s="6"/>
      <c r="BP81" s="6"/>
      <c r="BQ81" s="6"/>
      <c r="BR81" s="6"/>
      <c r="BS81" s="6"/>
      <c r="BT81" s="6"/>
      <c r="BU81" s="6"/>
      <c r="BV81" s="6"/>
      <c r="BW81" s="6"/>
    </row>
    <row r="82" spans="1:75" ht="20.25" x14ac:dyDescent="0.25">
      <c r="A82" s="12">
        <v>73</v>
      </c>
      <c r="B82" s="25" t="s">
        <v>118</v>
      </c>
      <c r="C82" s="26" t="s">
        <v>939</v>
      </c>
      <c r="D82" s="25" t="s">
        <v>578</v>
      </c>
      <c r="E82" s="19" t="s">
        <v>17</v>
      </c>
      <c r="F82" s="23">
        <v>1</v>
      </c>
      <c r="G82" s="19">
        <v>63</v>
      </c>
      <c r="H82" s="23">
        <f t="shared" si="3"/>
        <v>75.599999999999994</v>
      </c>
      <c r="I82" s="28">
        <v>0</v>
      </c>
      <c r="J82" s="29">
        <f t="shared" si="4"/>
        <v>0</v>
      </c>
      <c r="K82" s="29">
        <f t="shared" si="5"/>
        <v>0</v>
      </c>
      <c r="L82" s="19" t="s">
        <v>20</v>
      </c>
      <c r="M82" s="20"/>
      <c r="N82" s="44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7"/>
      <c r="AN82" s="7"/>
      <c r="AO82" s="7"/>
      <c r="AP82" s="7"/>
      <c r="AQ82" s="7"/>
      <c r="AR82" s="7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  <c r="BO82" s="6"/>
      <c r="BP82" s="6"/>
      <c r="BQ82" s="6"/>
      <c r="BR82" s="6"/>
      <c r="BS82" s="6"/>
      <c r="BT82" s="6"/>
      <c r="BU82" s="6"/>
      <c r="BV82" s="6"/>
      <c r="BW82" s="6"/>
    </row>
    <row r="83" spans="1:75" ht="37.5" x14ac:dyDescent="0.25">
      <c r="A83" s="12">
        <v>74</v>
      </c>
      <c r="B83" s="25" t="s">
        <v>119</v>
      </c>
      <c r="C83" s="26" t="s">
        <v>939</v>
      </c>
      <c r="D83" s="25" t="s">
        <v>579</v>
      </c>
      <c r="E83" s="19" t="s">
        <v>17</v>
      </c>
      <c r="F83" s="23">
        <v>3</v>
      </c>
      <c r="G83" s="19">
        <v>4900</v>
      </c>
      <c r="H83" s="23">
        <f t="shared" si="3"/>
        <v>17640</v>
      </c>
      <c r="I83" s="28">
        <v>0</v>
      </c>
      <c r="J83" s="29">
        <f t="shared" si="4"/>
        <v>0</v>
      </c>
      <c r="K83" s="29">
        <f t="shared" si="5"/>
        <v>0</v>
      </c>
      <c r="L83" s="19" t="s">
        <v>20</v>
      </c>
      <c r="M83" s="20"/>
      <c r="N83" s="44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7"/>
      <c r="AN83" s="7"/>
      <c r="AO83" s="7"/>
      <c r="AP83" s="7"/>
      <c r="AQ83" s="7"/>
      <c r="AR83" s="7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  <c r="BO83" s="6"/>
      <c r="BP83" s="6"/>
      <c r="BQ83" s="6"/>
      <c r="BR83" s="6"/>
      <c r="BS83" s="6"/>
      <c r="BT83" s="6"/>
      <c r="BU83" s="6"/>
      <c r="BV83" s="6"/>
      <c r="BW83" s="6"/>
    </row>
    <row r="84" spans="1:75" ht="20.25" x14ac:dyDescent="0.25">
      <c r="A84" s="12">
        <v>75</v>
      </c>
      <c r="B84" s="25" t="s">
        <v>120</v>
      </c>
      <c r="C84" s="26" t="s">
        <v>939</v>
      </c>
      <c r="D84" s="25" t="s">
        <v>580</v>
      </c>
      <c r="E84" s="19" t="s">
        <v>17</v>
      </c>
      <c r="F84" s="23">
        <v>1</v>
      </c>
      <c r="G84" s="19">
        <v>1500</v>
      </c>
      <c r="H84" s="23">
        <f t="shared" si="3"/>
        <v>1800</v>
      </c>
      <c r="I84" s="28">
        <v>0</v>
      </c>
      <c r="J84" s="29">
        <f t="shared" si="4"/>
        <v>0</v>
      </c>
      <c r="K84" s="29">
        <f t="shared" si="5"/>
        <v>0</v>
      </c>
      <c r="L84" s="19" t="s">
        <v>20</v>
      </c>
      <c r="M84" s="20"/>
      <c r="N84" s="44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7"/>
      <c r="AM84" s="7"/>
      <c r="AN84" s="7"/>
      <c r="AO84" s="7"/>
      <c r="AP84" s="7"/>
      <c r="AQ84" s="7"/>
      <c r="AR84" s="7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  <c r="BO84" s="6"/>
      <c r="BP84" s="6"/>
      <c r="BQ84" s="6"/>
      <c r="BR84" s="6"/>
      <c r="BS84" s="6"/>
      <c r="BT84" s="6"/>
      <c r="BU84" s="6"/>
      <c r="BV84" s="6"/>
      <c r="BW84" s="6"/>
    </row>
    <row r="85" spans="1:75" ht="20.25" x14ac:dyDescent="0.25">
      <c r="A85" s="12">
        <v>76</v>
      </c>
      <c r="B85" s="25" t="s">
        <v>121</v>
      </c>
      <c r="C85" s="26" t="s">
        <v>939</v>
      </c>
      <c r="D85" s="25" t="s">
        <v>581</v>
      </c>
      <c r="E85" s="19" t="s">
        <v>17</v>
      </c>
      <c r="F85" s="23">
        <v>13</v>
      </c>
      <c r="G85" s="19">
        <v>12</v>
      </c>
      <c r="H85" s="23">
        <f t="shared" si="3"/>
        <v>187.2</v>
      </c>
      <c r="I85" s="28">
        <v>0</v>
      </c>
      <c r="J85" s="29">
        <f t="shared" si="4"/>
        <v>0</v>
      </c>
      <c r="K85" s="29">
        <f t="shared" si="5"/>
        <v>0</v>
      </c>
      <c r="L85" s="19" t="s">
        <v>20</v>
      </c>
      <c r="M85" s="20"/>
      <c r="N85" s="44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7"/>
      <c r="AN85" s="7"/>
      <c r="AO85" s="7"/>
      <c r="AP85" s="7"/>
      <c r="AQ85" s="7"/>
      <c r="AR85" s="7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  <c r="BO85" s="6"/>
      <c r="BP85" s="6"/>
      <c r="BQ85" s="6"/>
      <c r="BR85" s="6"/>
      <c r="BS85" s="6"/>
      <c r="BT85" s="6"/>
      <c r="BU85" s="6"/>
      <c r="BV85" s="6"/>
      <c r="BW85" s="6"/>
    </row>
    <row r="86" spans="1:75" ht="20.25" x14ac:dyDescent="0.25">
      <c r="A86" s="12">
        <v>77</v>
      </c>
      <c r="B86" s="25" t="s">
        <v>122</v>
      </c>
      <c r="C86" s="26" t="s">
        <v>939</v>
      </c>
      <c r="D86" s="25" t="s">
        <v>582</v>
      </c>
      <c r="E86" s="19" t="s">
        <v>21</v>
      </c>
      <c r="F86" s="23">
        <v>200</v>
      </c>
      <c r="G86" s="19">
        <v>20</v>
      </c>
      <c r="H86" s="23">
        <f t="shared" si="3"/>
        <v>4800</v>
      </c>
      <c r="I86" s="28">
        <v>0</v>
      </c>
      <c r="J86" s="29">
        <f t="shared" si="4"/>
        <v>0</v>
      </c>
      <c r="K86" s="29">
        <f t="shared" si="5"/>
        <v>0</v>
      </c>
      <c r="L86" s="19" t="s">
        <v>20</v>
      </c>
      <c r="M86" s="20"/>
      <c r="N86" s="44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7"/>
      <c r="AN86" s="7"/>
      <c r="AO86" s="7"/>
      <c r="AP86" s="7"/>
      <c r="AQ86" s="7"/>
      <c r="AR86" s="7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  <c r="BO86" s="6"/>
      <c r="BP86" s="6"/>
      <c r="BQ86" s="6"/>
      <c r="BR86" s="6"/>
      <c r="BS86" s="6"/>
      <c r="BT86" s="6"/>
      <c r="BU86" s="6"/>
      <c r="BV86" s="6"/>
      <c r="BW86" s="6"/>
    </row>
    <row r="87" spans="1:75" ht="20.25" x14ac:dyDescent="0.25">
      <c r="A87" s="12">
        <v>78</v>
      </c>
      <c r="B87" s="25" t="s">
        <v>123</v>
      </c>
      <c r="C87" s="26" t="s">
        <v>939</v>
      </c>
      <c r="D87" s="25" t="s">
        <v>583</v>
      </c>
      <c r="E87" s="19" t="s">
        <v>17</v>
      </c>
      <c r="F87" s="23">
        <v>2</v>
      </c>
      <c r="G87" s="19">
        <v>1</v>
      </c>
      <c r="H87" s="23">
        <f t="shared" si="3"/>
        <v>2.4</v>
      </c>
      <c r="I87" s="28">
        <v>0</v>
      </c>
      <c r="J87" s="29">
        <f t="shared" si="4"/>
        <v>0</v>
      </c>
      <c r="K87" s="29">
        <f t="shared" si="5"/>
        <v>0</v>
      </c>
      <c r="L87" s="19" t="s">
        <v>20</v>
      </c>
      <c r="M87" s="20"/>
      <c r="N87" s="44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  <c r="AL87" s="7"/>
      <c r="AM87" s="7"/>
      <c r="AN87" s="7"/>
      <c r="AO87" s="7"/>
      <c r="AP87" s="7"/>
      <c r="AQ87" s="7"/>
      <c r="AR87" s="7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  <c r="BO87" s="6"/>
      <c r="BP87" s="6"/>
      <c r="BQ87" s="6"/>
      <c r="BR87" s="6"/>
      <c r="BS87" s="6"/>
      <c r="BT87" s="6"/>
      <c r="BU87" s="6"/>
      <c r="BV87" s="6"/>
      <c r="BW87" s="6"/>
    </row>
    <row r="88" spans="1:75" ht="20.25" x14ac:dyDescent="0.25">
      <c r="A88" s="12">
        <v>79</v>
      </c>
      <c r="B88" s="25" t="s">
        <v>124</v>
      </c>
      <c r="C88" s="26" t="s">
        <v>939</v>
      </c>
      <c r="D88" s="25" t="s">
        <v>584</v>
      </c>
      <c r="E88" s="19" t="s">
        <v>17</v>
      </c>
      <c r="F88" s="23">
        <v>2</v>
      </c>
      <c r="G88" s="19">
        <v>9</v>
      </c>
      <c r="H88" s="23">
        <f t="shared" si="3"/>
        <v>21.599999999999998</v>
      </c>
      <c r="I88" s="28">
        <v>0</v>
      </c>
      <c r="J88" s="29">
        <f t="shared" si="4"/>
        <v>0</v>
      </c>
      <c r="K88" s="29">
        <f t="shared" si="5"/>
        <v>0</v>
      </c>
      <c r="L88" s="19" t="s">
        <v>20</v>
      </c>
      <c r="M88" s="20"/>
      <c r="N88" s="44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7"/>
      <c r="AL88" s="7"/>
      <c r="AM88" s="7"/>
      <c r="AN88" s="7"/>
      <c r="AO88" s="7"/>
      <c r="AP88" s="7"/>
      <c r="AQ88" s="7"/>
      <c r="AR88" s="7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  <c r="BO88" s="6"/>
      <c r="BP88" s="6"/>
      <c r="BQ88" s="6"/>
      <c r="BR88" s="6"/>
      <c r="BS88" s="6"/>
      <c r="BT88" s="6"/>
      <c r="BU88" s="6"/>
      <c r="BV88" s="6"/>
      <c r="BW88" s="6"/>
    </row>
    <row r="89" spans="1:75" ht="20.25" x14ac:dyDescent="0.25">
      <c r="A89" s="12">
        <v>80</v>
      </c>
      <c r="B89" s="25" t="s">
        <v>125</v>
      </c>
      <c r="C89" s="26" t="s">
        <v>939</v>
      </c>
      <c r="D89" s="25" t="s">
        <v>585</v>
      </c>
      <c r="E89" s="19" t="s">
        <v>17</v>
      </c>
      <c r="F89" s="23">
        <v>10</v>
      </c>
      <c r="G89" s="19">
        <v>24</v>
      </c>
      <c r="H89" s="23">
        <f t="shared" si="3"/>
        <v>288</v>
      </c>
      <c r="I89" s="28">
        <v>0</v>
      </c>
      <c r="J89" s="29">
        <f t="shared" si="4"/>
        <v>0</v>
      </c>
      <c r="K89" s="29">
        <f t="shared" si="5"/>
        <v>0</v>
      </c>
      <c r="L89" s="19" t="s">
        <v>20</v>
      </c>
      <c r="M89" s="20"/>
      <c r="N89" s="44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7"/>
      <c r="AL89" s="7"/>
      <c r="AM89" s="7"/>
      <c r="AN89" s="7"/>
      <c r="AO89" s="7"/>
      <c r="AP89" s="7"/>
      <c r="AQ89" s="7"/>
      <c r="AR89" s="7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  <c r="BO89" s="6"/>
      <c r="BP89" s="6"/>
      <c r="BQ89" s="6"/>
      <c r="BR89" s="6"/>
      <c r="BS89" s="6"/>
      <c r="BT89" s="6"/>
      <c r="BU89" s="6"/>
      <c r="BV89" s="6"/>
      <c r="BW89" s="6"/>
    </row>
    <row r="90" spans="1:75" ht="20.25" x14ac:dyDescent="0.25">
      <c r="A90" s="12">
        <v>81</v>
      </c>
      <c r="B90" s="25" t="s">
        <v>126</v>
      </c>
      <c r="C90" s="26" t="s">
        <v>939</v>
      </c>
      <c r="D90" s="25" t="s">
        <v>586</v>
      </c>
      <c r="E90" s="19" t="s">
        <v>17</v>
      </c>
      <c r="F90" s="23">
        <v>3</v>
      </c>
      <c r="G90" s="19">
        <v>1</v>
      </c>
      <c r="H90" s="23">
        <f t="shared" si="3"/>
        <v>3.5999999999999996</v>
      </c>
      <c r="I90" s="28">
        <v>0</v>
      </c>
      <c r="J90" s="29">
        <f t="shared" si="4"/>
        <v>0</v>
      </c>
      <c r="K90" s="29">
        <f t="shared" si="5"/>
        <v>0</v>
      </c>
      <c r="L90" s="19" t="s">
        <v>20</v>
      </c>
      <c r="M90" s="20"/>
      <c r="N90" s="44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7"/>
      <c r="AL90" s="7"/>
      <c r="AM90" s="7"/>
      <c r="AN90" s="7"/>
      <c r="AO90" s="7"/>
      <c r="AP90" s="7"/>
      <c r="AQ90" s="7"/>
      <c r="AR90" s="7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  <c r="BO90" s="6"/>
      <c r="BP90" s="6"/>
      <c r="BQ90" s="6"/>
      <c r="BR90" s="6"/>
      <c r="BS90" s="6"/>
      <c r="BT90" s="6"/>
      <c r="BU90" s="6"/>
      <c r="BV90" s="6"/>
      <c r="BW90" s="6"/>
    </row>
    <row r="91" spans="1:75" ht="20.25" x14ac:dyDescent="0.25">
      <c r="A91" s="12">
        <v>82</v>
      </c>
      <c r="B91" s="25" t="s">
        <v>127</v>
      </c>
      <c r="C91" s="26" t="s">
        <v>939</v>
      </c>
      <c r="D91" s="25" t="s">
        <v>587</v>
      </c>
      <c r="E91" s="19" t="s">
        <v>17</v>
      </c>
      <c r="F91" s="23">
        <v>8</v>
      </c>
      <c r="G91" s="19">
        <v>350</v>
      </c>
      <c r="H91" s="23">
        <f t="shared" si="3"/>
        <v>3360</v>
      </c>
      <c r="I91" s="28">
        <v>0</v>
      </c>
      <c r="J91" s="29">
        <f t="shared" si="4"/>
        <v>0</v>
      </c>
      <c r="K91" s="29">
        <f t="shared" si="5"/>
        <v>0</v>
      </c>
      <c r="L91" s="19" t="s">
        <v>20</v>
      </c>
      <c r="M91" s="20"/>
      <c r="N91" s="44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7"/>
      <c r="AL91" s="7"/>
      <c r="AM91" s="7"/>
      <c r="AN91" s="7"/>
      <c r="AO91" s="7"/>
      <c r="AP91" s="7"/>
      <c r="AQ91" s="7"/>
      <c r="AR91" s="7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  <c r="BO91" s="6"/>
      <c r="BP91" s="6"/>
      <c r="BQ91" s="6"/>
      <c r="BR91" s="6"/>
      <c r="BS91" s="6"/>
      <c r="BT91" s="6"/>
      <c r="BU91" s="6"/>
      <c r="BV91" s="6"/>
      <c r="BW91" s="6"/>
    </row>
    <row r="92" spans="1:75" ht="20.25" x14ac:dyDescent="0.25">
      <c r="A92" s="12">
        <v>83</v>
      </c>
      <c r="B92" s="25" t="s">
        <v>128</v>
      </c>
      <c r="C92" s="26" t="s">
        <v>939</v>
      </c>
      <c r="D92" s="25" t="s">
        <v>588</v>
      </c>
      <c r="E92" s="19" t="s">
        <v>17</v>
      </c>
      <c r="F92" s="23">
        <v>2</v>
      </c>
      <c r="G92" s="19">
        <v>1900</v>
      </c>
      <c r="H92" s="23">
        <f t="shared" si="3"/>
        <v>4560</v>
      </c>
      <c r="I92" s="28">
        <v>0</v>
      </c>
      <c r="J92" s="29">
        <f t="shared" si="4"/>
        <v>0</v>
      </c>
      <c r="K92" s="29">
        <f t="shared" si="5"/>
        <v>0</v>
      </c>
      <c r="L92" s="19" t="s">
        <v>20</v>
      </c>
      <c r="M92" s="20"/>
      <c r="N92" s="44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  <c r="AJ92" s="7"/>
      <c r="AK92" s="7"/>
      <c r="AL92" s="7"/>
      <c r="AM92" s="7"/>
      <c r="AN92" s="7"/>
      <c r="AO92" s="7"/>
      <c r="AP92" s="7"/>
      <c r="AQ92" s="7"/>
      <c r="AR92" s="7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  <c r="BO92" s="6"/>
      <c r="BP92" s="6"/>
      <c r="BQ92" s="6"/>
      <c r="BR92" s="6"/>
      <c r="BS92" s="6"/>
      <c r="BT92" s="6"/>
      <c r="BU92" s="6"/>
      <c r="BV92" s="6"/>
      <c r="BW92" s="6"/>
    </row>
    <row r="93" spans="1:75" ht="20.25" x14ac:dyDescent="0.25">
      <c r="A93" s="12">
        <v>84</v>
      </c>
      <c r="B93" s="25" t="s">
        <v>129</v>
      </c>
      <c r="C93" s="26" t="s">
        <v>939</v>
      </c>
      <c r="D93" s="25" t="s">
        <v>589</v>
      </c>
      <c r="E93" s="19" t="s">
        <v>17</v>
      </c>
      <c r="F93" s="23">
        <v>1</v>
      </c>
      <c r="G93" s="19">
        <v>31400</v>
      </c>
      <c r="H93" s="23">
        <f t="shared" si="3"/>
        <v>37680</v>
      </c>
      <c r="I93" s="28">
        <v>0</v>
      </c>
      <c r="J93" s="29">
        <f t="shared" si="4"/>
        <v>0</v>
      </c>
      <c r="K93" s="29">
        <f t="shared" si="5"/>
        <v>0</v>
      </c>
      <c r="L93" s="19" t="s">
        <v>20</v>
      </c>
      <c r="M93" s="20"/>
      <c r="N93" s="44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  <c r="AK93" s="7"/>
      <c r="AL93" s="7"/>
      <c r="AM93" s="7"/>
      <c r="AN93" s="7"/>
      <c r="AO93" s="7"/>
      <c r="AP93" s="7"/>
      <c r="AQ93" s="7"/>
      <c r="AR93" s="7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  <c r="BO93" s="6"/>
      <c r="BP93" s="6"/>
      <c r="BQ93" s="6"/>
      <c r="BR93" s="6"/>
      <c r="BS93" s="6"/>
      <c r="BT93" s="6"/>
      <c r="BU93" s="6"/>
      <c r="BV93" s="6"/>
      <c r="BW93" s="6"/>
    </row>
    <row r="94" spans="1:75" ht="20.25" x14ac:dyDescent="0.25">
      <c r="A94" s="12">
        <v>85</v>
      </c>
      <c r="B94" s="25" t="s">
        <v>130</v>
      </c>
      <c r="C94" s="26" t="s">
        <v>939</v>
      </c>
      <c r="D94" s="25" t="s">
        <v>590</v>
      </c>
      <c r="E94" s="19" t="s">
        <v>17</v>
      </c>
      <c r="F94" s="23">
        <v>4</v>
      </c>
      <c r="G94" s="19">
        <v>6700</v>
      </c>
      <c r="H94" s="23">
        <f t="shared" si="3"/>
        <v>32160</v>
      </c>
      <c r="I94" s="28">
        <v>0</v>
      </c>
      <c r="J94" s="29">
        <f t="shared" si="4"/>
        <v>0</v>
      </c>
      <c r="K94" s="29">
        <f t="shared" si="5"/>
        <v>0</v>
      </c>
      <c r="L94" s="19" t="s">
        <v>20</v>
      </c>
      <c r="M94" s="20"/>
      <c r="N94" s="44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7"/>
      <c r="AL94" s="7"/>
      <c r="AM94" s="7"/>
      <c r="AN94" s="7"/>
      <c r="AO94" s="7"/>
      <c r="AP94" s="7"/>
      <c r="AQ94" s="7"/>
      <c r="AR94" s="7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  <c r="BO94" s="6"/>
      <c r="BP94" s="6"/>
      <c r="BQ94" s="6"/>
      <c r="BR94" s="6"/>
      <c r="BS94" s="6"/>
      <c r="BT94" s="6"/>
      <c r="BU94" s="6"/>
      <c r="BV94" s="6"/>
      <c r="BW94" s="6"/>
    </row>
    <row r="95" spans="1:75" ht="37.5" x14ac:dyDescent="0.25">
      <c r="A95" s="12">
        <v>86</v>
      </c>
      <c r="B95" s="25" t="s">
        <v>131</v>
      </c>
      <c r="C95" s="26" t="s">
        <v>939</v>
      </c>
      <c r="D95" s="25" t="s">
        <v>591</v>
      </c>
      <c r="E95" s="19" t="s">
        <v>17</v>
      </c>
      <c r="F95" s="23">
        <v>3</v>
      </c>
      <c r="G95" s="19">
        <v>4500</v>
      </c>
      <c r="H95" s="23">
        <f t="shared" si="3"/>
        <v>16200</v>
      </c>
      <c r="I95" s="28">
        <v>0</v>
      </c>
      <c r="J95" s="29">
        <f t="shared" si="4"/>
        <v>0</v>
      </c>
      <c r="K95" s="29">
        <f t="shared" si="5"/>
        <v>0</v>
      </c>
      <c r="L95" s="19" t="s">
        <v>20</v>
      </c>
      <c r="M95" s="20"/>
      <c r="N95" s="44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7"/>
      <c r="AL95" s="7"/>
      <c r="AM95" s="7"/>
      <c r="AN95" s="7"/>
      <c r="AO95" s="7"/>
      <c r="AP95" s="7"/>
      <c r="AQ95" s="7"/>
      <c r="AR95" s="7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  <c r="BO95" s="6"/>
      <c r="BP95" s="6"/>
      <c r="BQ95" s="6"/>
      <c r="BR95" s="6"/>
      <c r="BS95" s="6"/>
      <c r="BT95" s="6"/>
      <c r="BU95" s="6"/>
      <c r="BV95" s="6"/>
      <c r="BW95" s="6"/>
    </row>
    <row r="96" spans="1:75" ht="37.5" x14ac:dyDescent="0.25">
      <c r="A96" s="12">
        <v>87</v>
      </c>
      <c r="B96" s="25" t="s">
        <v>132</v>
      </c>
      <c r="C96" s="26" t="s">
        <v>939</v>
      </c>
      <c r="D96" s="25" t="s">
        <v>592</v>
      </c>
      <c r="E96" s="19" t="s">
        <v>17</v>
      </c>
      <c r="F96" s="23">
        <v>1</v>
      </c>
      <c r="G96" s="19">
        <v>1000</v>
      </c>
      <c r="H96" s="23">
        <f t="shared" si="3"/>
        <v>1200</v>
      </c>
      <c r="I96" s="28">
        <v>0</v>
      </c>
      <c r="J96" s="29">
        <f t="shared" si="4"/>
        <v>0</v>
      </c>
      <c r="K96" s="29">
        <f t="shared" si="5"/>
        <v>0</v>
      </c>
      <c r="L96" s="19" t="s">
        <v>20</v>
      </c>
      <c r="M96" s="20"/>
      <c r="N96" s="44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7"/>
      <c r="AL96" s="7"/>
      <c r="AM96" s="7"/>
      <c r="AN96" s="7"/>
      <c r="AO96" s="7"/>
      <c r="AP96" s="7"/>
      <c r="AQ96" s="7"/>
      <c r="AR96" s="7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  <c r="BO96" s="6"/>
      <c r="BP96" s="6"/>
      <c r="BQ96" s="6"/>
      <c r="BR96" s="6"/>
      <c r="BS96" s="6"/>
      <c r="BT96" s="6"/>
      <c r="BU96" s="6"/>
      <c r="BV96" s="6"/>
      <c r="BW96" s="6"/>
    </row>
    <row r="97" spans="1:75" ht="37.5" x14ac:dyDescent="0.25">
      <c r="A97" s="12">
        <v>88</v>
      </c>
      <c r="B97" s="25" t="s">
        <v>133</v>
      </c>
      <c r="C97" s="26" t="s">
        <v>939</v>
      </c>
      <c r="D97" s="25" t="s">
        <v>593</v>
      </c>
      <c r="E97" s="19" t="s">
        <v>17</v>
      </c>
      <c r="F97" s="23">
        <v>1</v>
      </c>
      <c r="G97" s="19">
        <v>2800</v>
      </c>
      <c r="H97" s="23">
        <f t="shared" si="3"/>
        <v>3360</v>
      </c>
      <c r="I97" s="28">
        <v>0</v>
      </c>
      <c r="J97" s="29">
        <f t="shared" si="4"/>
        <v>0</v>
      </c>
      <c r="K97" s="29">
        <f t="shared" si="5"/>
        <v>0</v>
      </c>
      <c r="L97" s="19" t="s">
        <v>20</v>
      </c>
      <c r="M97" s="20"/>
      <c r="N97" s="44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  <c r="AL97" s="7"/>
      <c r="AM97" s="7"/>
      <c r="AN97" s="7"/>
      <c r="AO97" s="7"/>
      <c r="AP97" s="7"/>
      <c r="AQ97" s="7"/>
      <c r="AR97" s="7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  <c r="BO97" s="6"/>
      <c r="BP97" s="6"/>
      <c r="BQ97" s="6"/>
      <c r="BR97" s="6"/>
      <c r="BS97" s="6"/>
      <c r="BT97" s="6"/>
      <c r="BU97" s="6"/>
      <c r="BV97" s="6"/>
      <c r="BW97" s="6"/>
    </row>
    <row r="98" spans="1:75" ht="37.5" x14ac:dyDescent="0.25">
      <c r="A98" s="12">
        <v>89</v>
      </c>
      <c r="B98" s="25" t="s">
        <v>134</v>
      </c>
      <c r="C98" s="26" t="s">
        <v>939</v>
      </c>
      <c r="D98" s="25" t="s">
        <v>594</v>
      </c>
      <c r="E98" s="19" t="s">
        <v>17</v>
      </c>
      <c r="F98" s="23">
        <v>1</v>
      </c>
      <c r="G98" s="19">
        <v>2100</v>
      </c>
      <c r="H98" s="23">
        <f t="shared" si="3"/>
        <v>2520</v>
      </c>
      <c r="I98" s="28">
        <v>0</v>
      </c>
      <c r="J98" s="29">
        <f t="shared" si="4"/>
        <v>0</v>
      </c>
      <c r="K98" s="29">
        <f t="shared" si="5"/>
        <v>0</v>
      </c>
      <c r="L98" s="19" t="s">
        <v>20</v>
      </c>
      <c r="M98" s="20"/>
      <c r="N98" s="44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7"/>
      <c r="AL98" s="7"/>
      <c r="AM98" s="7"/>
      <c r="AN98" s="7"/>
      <c r="AO98" s="7"/>
      <c r="AP98" s="7"/>
      <c r="AQ98" s="7"/>
      <c r="AR98" s="7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  <c r="BO98" s="6"/>
      <c r="BP98" s="6"/>
      <c r="BQ98" s="6"/>
      <c r="BR98" s="6"/>
      <c r="BS98" s="6"/>
      <c r="BT98" s="6"/>
      <c r="BU98" s="6"/>
      <c r="BV98" s="6"/>
      <c r="BW98" s="6"/>
    </row>
    <row r="99" spans="1:75" ht="37.5" x14ac:dyDescent="0.25">
      <c r="A99" s="12">
        <v>90</v>
      </c>
      <c r="B99" s="25" t="s">
        <v>135</v>
      </c>
      <c r="C99" s="26" t="s">
        <v>939</v>
      </c>
      <c r="D99" s="25" t="s">
        <v>595</v>
      </c>
      <c r="E99" s="19" t="s">
        <v>17</v>
      </c>
      <c r="F99" s="23">
        <v>1</v>
      </c>
      <c r="G99" s="19">
        <v>6700</v>
      </c>
      <c r="H99" s="23">
        <f t="shared" si="3"/>
        <v>8040</v>
      </c>
      <c r="I99" s="28">
        <v>0</v>
      </c>
      <c r="J99" s="29">
        <f t="shared" si="4"/>
        <v>0</v>
      </c>
      <c r="K99" s="29">
        <f t="shared" si="5"/>
        <v>0</v>
      </c>
      <c r="L99" s="19" t="s">
        <v>20</v>
      </c>
      <c r="M99" s="20"/>
      <c r="N99" s="44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7"/>
      <c r="AJ99" s="7"/>
      <c r="AK99" s="7"/>
      <c r="AL99" s="7"/>
      <c r="AM99" s="7"/>
      <c r="AN99" s="7"/>
      <c r="AO99" s="7"/>
      <c r="AP99" s="7"/>
      <c r="AQ99" s="7"/>
      <c r="AR99" s="7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  <c r="BO99" s="6"/>
      <c r="BP99" s="6"/>
      <c r="BQ99" s="6"/>
      <c r="BR99" s="6"/>
      <c r="BS99" s="6"/>
      <c r="BT99" s="6"/>
      <c r="BU99" s="6"/>
      <c r="BV99" s="6"/>
      <c r="BW99" s="6"/>
    </row>
    <row r="100" spans="1:75" ht="37.5" x14ac:dyDescent="0.25">
      <c r="A100" s="12">
        <v>91</v>
      </c>
      <c r="B100" s="25" t="s">
        <v>136</v>
      </c>
      <c r="C100" s="26" t="s">
        <v>939</v>
      </c>
      <c r="D100" s="25" t="s">
        <v>596</v>
      </c>
      <c r="E100" s="19" t="s">
        <v>17</v>
      </c>
      <c r="F100" s="23">
        <v>1</v>
      </c>
      <c r="G100" s="19">
        <v>3800</v>
      </c>
      <c r="H100" s="23">
        <f t="shared" si="3"/>
        <v>4560</v>
      </c>
      <c r="I100" s="28">
        <v>0</v>
      </c>
      <c r="J100" s="29">
        <f t="shared" si="4"/>
        <v>0</v>
      </c>
      <c r="K100" s="29">
        <f t="shared" si="5"/>
        <v>0</v>
      </c>
      <c r="L100" s="19" t="s">
        <v>20</v>
      </c>
      <c r="M100" s="20"/>
      <c r="N100" s="44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  <c r="AK100" s="7"/>
      <c r="AL100" s="7"/>
      <c r="AM100" s="7"/>
      <c r="AN100" s="7"/>
      <c r="AO100" s="7"/>
      <c r="AP100" s="7"/>
      <c r="AQ100" s="7"/>
      <c r="AR100" s="7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  <c r="BO100" s="6"/>
      <c r="BP100" s="6"/>
      <c r="BQ100" s="6"/>
      <c r="BR100" s="6"/>
      <c r="BS100" s="6"/>
      <c r="BT100" s="6"/>
      <c r="BU100" s="6"/>
      <c r="BV100" s="6"/>
      <c r="BW100" s="6"/>
    </row>
    <row r="101" spans="1:75" ht="20.25" x14ac:dyDescent="0.25">
      <c r="A101" s="12">
        <v>92</v>
      </c>
      <c r="B101" s="25" t="s">
        <v>137</v>
      </c>
      <c r="C101" s="26" t="s">
        <v>939</v>
      </c>
      <c r="D101" s="25" t="s">
        <v>597</v>
      </c>
      <c r="E101" s="19" t="s">
        <v>17</v>
      </c>
      <c r="F101" s="23">
        <v>1</v>
      </c>
      <c r="G101" s="19">
        <v>2600</v>
      </c>
      <c r="H101" s="23">
        <f t="shared" si="3"/>
        <v>3120</v>
      </c>
      <c r="I101" s="28">
        <v>0</v>
      </c>
      <c r="J101" s="29">
        <f t="shared" si="4"/>
        <v>0</v>
      </c>
      <c r="K101" s="29">
        <f t="shared" si="5"/>
        <v>0</v>
      </c>
      <c r="L101" s="19" t="s">
        <v>20</v>
      </c>
      <c r="M101" s="20"/>
      <c r="N101" s="44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7"/>
      <c r="AJ101" s="7"/>
      <c r="AK101" s="7"/>
      <c r="AL101" s="7"/>
      <c r="AM101" s="7"/>
      <c r="AN101" s="7"/>
      <c r="AO101" s="7"/>
      <c r="AP101" s="7"/>
      <c r="AQ101" s="7"/>
      <c r="AR101" s="7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  <c r="BO101" s="6"/>
      <c r="BP101" s="6"/>
      <c r="BQ101" s="6"/>
      <c r="BR101" s="6"/>
      <c r="BS101" s="6"/>
      <c r="BT101" s="6"/>
      <c r="BU101" s="6"/>
      <c r="BV101" s="6"/>
      <c r="BW101" s="6"/>
    </row>
    <row r="102" spans="1:75" ht="20.25" x14ac:dyDescent="0.25">
      <c r="A102" s="12">
        <v>93</v>
      </c>
      <c r="B102" s="25" t="s">
        <v>138</v>
      </c>
      <c r="C102" s="26" t="s">
        <v>939</v>
      </c>
      <c r="D102" s="25" t="s">
        <v>598</v>
      </c>
      <c r="E102" s="19" t="s">
        <v>17</v>
      </c>
      <c r="F102" s="23">
        <v>1</v>
      </c>
      <c r="G102" s="19">
        <v>4000</v>
      </c>
      <c r="H102" s="23">
        <f t="shared" si="3"/>
        <v>4800</v>
      </c>
      <c r="I102" s="28">
        <v>0</v>
      </c>
      <c r="J102" s="29">
        <f t="shared" si="4"/>
        <v>0</v>
      </c>
      <c r="K102" s="29">
        <f t="shared" si="5"/>
        <v>0</v>
      </c>
      <c r="L102" s="19" t="s">
        <v>20</v>
      </c>
      <c r="M102" s="20"/>
      <c r="N102" s="44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  <c r="AI102" s="7"/>
      <c r="AJ102" s="7"/>
      <c r="AK102" s="7"/>
      <c r="AL102" s="7"/>
      <c r="AM102" s="7"/>
      <c r="AN102" s="7"/>
      <c r="AO102" s="7"/>
      <c r="AP102" s="7"/>
      <c r="AQ102" s="7"/>
      <c r="AR102" s="7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  <c r="BO102" s="6"/>
      <c r="BP102" s="6"/>
      <c r="BQ102" s="6"/>
      <c r="BR102" s="6"/>
      <c r="BS102" s="6"/>
      <c r="BT102" s="6"/>
      <c r="BU102" s="6"/>
      <c r="BV102" s="6"/>
      <c r="BW102" s="6"/>
    </row>
    <row r="103" spans="1:75" ht="20.25" x14ac:dyDescent="0.25">
      <c r="A103" s="12">
        <v>94</v>
      </c>
      <c r="B103" s="25" t="s">
        <v>139</v>
      </c>
      <c r="C103" s="26" t="s">
        <v>939</v>
      </c>
      <c r="D103" s="25" t="s">
        <v>599</v>
      </c>
      <c r="E103" s="19" t="s">
        <v>17</v>
      </c>
      <c r="F103" s="23">
        <v>1</v>
      </c>
      <c r="G103" s="19">
        <v>540</v>
      </c>
      <c r="H103" s="23">
        <f t="shared" si="3"/>
        <v>648</v>
      </c>
      <c r="I103" s="28">
        <v>0</v>
      </c>
      <c r="J103" s="29">
        <f t="shared" si="4"/>
        <v>0</v>
      </c>
      <c r="K103" s="29">
        <f t="shared" si="5"/>
        <v>0</v>
      </c>
      <c r="L103" s="19" t="s">
        <v>20</v>
      </c>
      <c r="M103" s="20"/>
      <c r="N103" s="44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  <c r="AI103" s="7"/>
      <c r="AJ103" s="7"/>
      <c r="AK103" s="7"/>
      <c r="AL103" s="7"/>
      <c r="AM103" s="7"/>
      <c r="AN103" s="7"/>
      <c r="AO103" s="7"/>
      <c r="AP103" s="7"/>
      <c r="AQ103" s="7"/>
      <c r="AR103" s="7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  <c r="BO103" s="6"/>
      <c r="BP103" s="6"/>
      <c r="BQ103" s="6"/>
      <c r="BR103" s="6"/>
      <c r="BS103" s="6"/>
      <c r="BT103" s="6"/>
      <c r="BU103" s="6"/>
      <c r="BV103" s="6"/>
      <c r="BW103" s="6"/>
    </row>
    <row r="104" spans="1:75" ht="20.25" x14ac:dyDescent="0.25">
      <c r="A104" s="12">
        <v>95</v>
      </c>
      <c r="B104" s="25">
        <v>1010948</v>
      </c>
      <c r="C104" s="26" t="s">
        <v>939</v>
      </c>
      <c r="D104" s="25" t="s">
        <v>600</v>
      </c>
      <c r="E104" s="19" t="s">
        <v>17</v>
      </c>
      <c r="F104" s="23">
        <v>1</v>
      </c>
      <c r="G104" s="19">
        <v>6200</v>
      </c>
      <c r="H104" s="23">
        <f t="shared" si="3"/>
        <v>7440</v>
      </c>
      <c r="I104" s="28">
        <v>0</v>
      </c>
      <c r="J104" s="29">
        <f t="shared" si="4"/>
        <v>0</v>
      </c>
      <c r="K104" s="29">
        <f t="shared" si="5"/>
        <v>0</v>
      </c>
      <c r="L104" s="19" t="s">
        <v>20</v>
      </c>
      <c r="M104" s="20"/>
      <c r="N104" s="44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7"/>
      <c r="AJ104" s="7"/>
      <c r="AK104" s="7"/>
      <c r="AL104" s="7"/>
      <c r="AM104" s="7"/>
      <c r="AN104" s="7"/>
      <c r="AO104" s="7"/>
      <c r="AP104" s="7"/>
      <c r="AQ104" s="7"/>
      <c r="AR104" s="7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  <c r="BO104" s="6"/>
      <c r="BP104" s="6"/>
      <c r="BQ104" s="6"/>
      <c r="BR104" s="6"/>
      <c r="BS104" s="6"/>
      <c r="BT104" s="6"/>
      <c r="BU104" s="6"/>
      <c r="BV104" s="6"/>
      <c r="BW104" s="6"/>
    </row>
    <row r="105" spans="1:75" ht="20.25" x14ac:dyDescent="0.25">
      <c r="A105" s="12">
        <v>96</v>
      </c>
      <c r="B105" s="25" t="s">
        <v>140</v>
      </c>
      <c r="C105" s="26" t="s">
        <v>939</v>
      </c>
      <c r="D105" s="25" t="s">
        <v>601</v>
      </c>
      <c r="E105" s="19" t="s">
        <v>17</v>
      </c>
      <c r="F105" s="23">
        <v>4</v>
      </c>
      <c r="G105" s="19">
        <v>790</v>
      </c>
      <c r="H105" s="23">
        <f t="shared" si="3"/>
        <v>3792</v>
      </c>
      <c r="I105" s="28">
        <v>0</v>
      </c>
      <c r="J105" s="29">
        <f t="shared" si="4"/>
        <v>0</v>
      </c>
      <c r="K105" s="29">
        <f t="shared" si="5"/>
        <v>0</v>
      </c>
      <c r="L105" s="19" t="s">
        <v>20</v>
      </c>
      <c r="M105" s="20"/>
      <c r="N105" s="44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  <c r="AG105" s="7"/>
      <c r="AH105" s="7"/>
      <c r="AI105" s="7"/>
      <c r="AJ105" s="7"/>
      <c r="AK105" s="7"/>
      <c r="AL105" s="7"/>
      <c r="AM105" s="7"/>
      <c r="AN105" s="7"/>
      <c r="AO105" s="7"/>
      <c r="AP105" s="7"/>
      <c r="AQ105" s="7"/>
      <c r="AR105" s="7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  <c r="BO105" s="6"/>
      <c r="BP105" s="6"/>
      <c r="BQ105" s="6"/>
      <c r="BR105" s="6"/>
      <c r="BS105" s="6"/>
      <c r="BT105" s="6"/>
      <c r="BU105" s="6"/>
      <c r="BV105" s="6"/>
      <c r="BW105" s="6"/>
    </row>
    <row r="106" spans="1:75" ht="37.5" x14ac:dyDescent="0.25">
      <c r="A106" s="12">
        <v>97</v>
      </c>
      <c r="B106" s="25" t="s">
        <v>141</v>
      </c>
      <c r="C106" s="26" t="s">
        <v>939</v>
      </c>
      <c r="D106" s="25" t="s">
        <v>602</v>
      </c>
      <c r="E106" s="19" t="s">
        <v>17</v>
      </c>
      <c r="F106" s="23">
        <v>1</v>
      </c>
      <c r="G106" s="19">
        <v>30</v>
      </c>
      <c r="H106" s="23">
        <f t="shared" si="3"/>
        <v>36</v>
      </c>
      <c r="I106" s="28">
        <v>0</v>
      </c>
      <c r="J106" s="29">
        <f t="shared" si="4"/>
        <v>0</v>
      </c>
      <c r="K106" s="29">
        <f t="shared" si="5"/>
        <v>0</v>
      </c>
      <c r="L106" s="19" t="s">
        <v>20</v>
      </c>
      <c r="M106" s="20"/>
      <c r="N106" s="44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  <c r="AK106" s="7"/>
      <c r="AL106" s="7"/>
      <c r="AM106" s="7"/>
      <c r="AN106" s="7"/>
      <c r="AO106" s="7"/>
      <c r="AP106" s="7"/>
      <c r="AQ106" s="7"/>
      <c r="AR106" s="7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  <c r="BO106" s="6"/>
      <c r="BP106" s="6"/>
      <c r="BQ106" s="6"/>
      <c r="BR106" s="6"/>
      <c r="BS106" s="6"/>
      <c r="BT106" s="6"/>
      <c r="BU106" s="6"/>
      <c r="BV106" s="6"/>
      <c r="BW106" s="6"/>
    </row>
    <row r="107" spans="1:75" ht="37.5" x14ac:dyDescent="0.25">
      <c r="A107" s="12">
        <v>98</v>
      </c>
      <c r="B107" s="25" t="s">
        <v>142</v>
      </c>
      <c r="C107" s="26" t="s">
        <v>939</v>
      </c>
      <c r="D107" s="25" t="s">
        <v>603</v>
      </c>
      <c r="E107" s="19" t="s">
        <v>17</v>
      </c>
      <c r="F107" s="23">
        <v>7</v>
      </c>
      <c r="G107" s="19">
        <v>10</v>
      </c>
      <c r="H107" s="23">
        <f t="shared" si="3"/>
        <v>84</v>
      </c>
      <c r="I107" s="28">
        <v>0</v>
      </c>
      <c r="J107" s="29">
        <f t="shared" si="4"/>
        <v>0</v>
      </c>
      <c r="K107" s="29">
        <f t="shared" si="5"/>
        <v>0</v>
      </c>
      <c r="L107" s="19" t="s">
        <v>20</v>
      </c>
      <c r="M107" s="20"/>
      <c r="N107" s="44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/>
      <c r="AH107" s="7"/>
      <c r="AI107" s="7"/>
      <c r="AJ107" s="7"/>
      <c r="AK107" s="7"/>
      <c r="AL107" s="7"/>
      <c r="AM107" s="7"/>
      <c r="AN107" s="7"/>
      <c r="AO107" s="7"/>
      <c r="AP107" s="7"/>
      <c r="AQ107" s="7"/>
      <c r="AR107" s="7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  <c r="BO107" s="6"/>
      <c r="BP107" s="6"/>
      <c r="BQ107" s="6"/>
      <c r="BR107" s="6"/>
      <c r="BS107" s="6"/>
      <c r="BT107" s="6"/>
      <c r="BU107" s="6"/>
      <c r="BV107" s="6"/>
      <c r="BW107" s="6"/>
    </row>
    <row r="108" spans="1:75" ht="37.5" x14ac:dyDescent="0.25">
      <c r="A108" s="12">
        <v>99</v>
      </c>
      <c r="B108" s="25" t="s">
        <v>143</v>
      </c>
      <c r="C108" s="26" t="s">
        <v>939</v>
      </c>
      <c r="D108" s="25" t="s">
        <v>604</v>
      </c>
      <c r="E108" s="19" t="s">
        <v>17</v>
      </c>
      <c r="F108" s="23">
        <v>5</v>
      </c>
      <c r="G108" s="19">
        <v>2</v>
      </c>
      <c r="H108" s="23">
        <f t="shared" si="3"/>
        <v>12</v>
      </c>
      <c r="I108" s="28">
        <v>0</v>
      </c>
      <c r="J108" s="29">
        <f t="shared" si="4"/>
        <v>0</v>
      </c>
      <c r="K108" s="29">
        <f t="shared" si="5"/>
        <v>0</v>
      </c>
      <c r="L108" s="19" t="s">
        <v>20</v>
      </c>
      <c r="M108" s="20"/>
      <c r="N108" s="44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7"/>
      <c r="AG108" s="7"/>
      <c r="AH108" s="7"/>
      <c r="AI108" s="7"/>
      <c r="AJ108" s="7"/>
      <c r="AK108" s="7"/>
      <c r="AL108" s="7"/>
      <c r="AM108" s="7"/>
      <c r="AN108" s="7"/>
      <c r="AO108" s="7"/>
      <c r="AP108" s="7"/>
      <c r="AQ108" s="7"/>
      <c r="AR108" s="7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  <c r="BO108" s="6"/>
      <c r="BP108" s="6"/>
      <c r="BQ108" s="6"/>
      <c r="BR108" s="6"/>
      <c r="BS108" s="6"/>
      <c r="BT108" s="6"/>
      <c r="BU108" s="6"/>
      <c r="BV108" s="6"/>
      <c r="BW108" s="6"/>
    </row>
    <row r="109" spans="1:75" ht="37.5" x14ac:dyDescent="0.25">
      <c r="A109" s="12">
        <v>100</v>
      </c>
      <c r="B109" s="25" t="s">
        <v>144</v>
      </c>
      <c r="C109" s="26" t="s">
        <v>939</v>
      </c>
      <c r="D109" s="25" t="s">
        <v>605</v>
      </c>
      <c r="E109" s="19" t="s">
        <v>17</v>
      </c>
      <c r="F109" s="23">
        <v>7</v>
      </c>
      <c r="G109" s="19">
        <v>30</v>
      </c>
      <c r="H109" s="23">
        <f t="shared" si="3"/>
        <v>252</v>
      </c>
      <c r="I109" s="28">
        <v>0</v>
      </c>
      <c r="J109" s="29">
        <f t="shared" si="4"/>
        <v>0</v>
      </c>
      <c r="K109" s="29">
        <f t="shared" si="5"/>
        <v>0</v>
      </c>
      <c r="L109" s="19" t="s">
        <v>20</v>
      </c>
      <c r="M109" s="20"/>
      <c r="N109" s="44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F109" s="7"/>
      <c r="AG109" s="7"/>
      <c r="AH109" s="7"/>
      <c r="AI109" s="7"/>
      <c r="AJ109" s="7"/>
      <c r="AK109" s="7"/>
      <c r="AL109" s="7"/>
      <c r="AM109" s="7"/>
      <c r="AN109" s="7"/>
      <c r="AO109" s="7"/>
      <c r="AP109" s="7"/>
      <c r="AQ109" s="7"/>
      <c r="AR109" s="7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  <c r="BO109" s="6"/>
      <c r="BP109" s="6"/>
      <c r="BQ109" s="6"/>
      <c r="BR109" s="6"/>
      <c r="BS109" s="6"/>
      <c r="BT109" s="6"/>
      <c r="BU109" s="6"/>
      <c r="BV109" s="6"/>
      <c r="BW109" s="6"/>
    </row>
    <row r="110" spans="1:75" ht="20.25" x14ac:dyDescent="0.25">
      <c r="A110" s="12">
        <v>101</v>
      </c>
      <c r="B110" s="25" t="s">
        <v>145</v>
      </c>
      <c r="C110" s="26" t="s">
        <v>939</v>
      </c>
      <c r="D110" s="25" t="s">
        <v>606</v>
      </c>
      <c r="E110" s="19" t="s">
        <v>17</v>
      </c>
      <c r="F110" s="23">
        <v>1</v>
      </c>
      <c r="G110" s="19">
        <v>4700</v>
      </c>
      <c r="H110" s="23">
        <f t="shared" si="3"/>
        <v>5640</v>
      </c>
      <c r="I110" s="28">
        <v>0</v>
      </c>
      <c r="J110" s="29">
        <f t="shared" si="4"/>
        <v>0</v>
      </c>
      <c r="K110" s="29">
        <f t="shared" si="5"/>
        <v>0</v>
      </c>
      <c r="L110" s="19" t="s">
        <v>20</v>
      </c>
      <c r="M110" s="20"/>
      <c r="N110" s="44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  <c r="AG110" s="7"/>
      <c r="AH110" s="7"/>
      <c r="AI110" s="7"/>
      <c r="AJ110" s="7"/>
      <c r="AK110" s="7"/>
      <c r="AL110" s="7"/>
      <c r="AM110" s="7"/>
      <c r="AN110" s="7"/>
      <c r="AO110" s="7"/>
      <c r="AP110" s="7"/>
      <c r="AQ110" s="7"/>
      <c r="AR110" s="7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  <c r="BO110" s="6"/>
      <c r="BP110" s="6"/>
      <c r="BQ110" s="6"/>
      <c r="BR110" s="6"/>
      <c r="BS110" s="6"/>
      <c r="BT110" s="6"/>
      <c r="BU110" s="6"/>
      <c r="BV110" s="6"/>
      <c r="BW110" s="6"/>
    </row>
    <row r="111" spans="1:75" ht="20.25" x14ac:dyDescent="0.25">
      <c r="A111" s="12">
        <v>102</v>
      </c>
      <c r="B111" s="25" t="s">
        <v>146</v>
      </c>
      <c r="C111" s="26" t="s">
        <v>939</v>
      </c>
      <c r="D111" s="25" t="s">
        <v>607</v>
      </c>
      <c r="E111" s="19" t="s">
        <v>17</v>
      </c>
      <c r="F111" s="23">
        <v>6</v>
      </c>
      <c r="G111" s="19">
        <v>81</v>
      </c>
      <c r="H111" s="23">
        <f t="shared" si="3"/>
        <v>583.19999999999993</v>
      </c>
      <c r="I111" s="28">
        <v>0</v>
      </c>
      <c r="J111" s="29">
        <f t="shared" si="4"/>
        <v>0</v>
      </c>
      <c r="K111" s="29">
        <f t="shared" si="5"/>
        <v>0</v>
      </c>
      <c r="L111" s="19" t="s">
        <v>20</v>
      </c>
      <c r="M111" s="20"/>
      <c r="N111" s="44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7"/>
      <c r="AH111" s="7"/>
      <c r="AI111" s="7"/>
      <c r="AJ111" s="7"/>
      <c r="AK111" s="7"/>
      <c r="AL111" s="7"/>
      <c r="AM111" s="7"/>
      <c r="AN111" s="7"/>
      <c r="AO111" s="7"/>
      <c r="AP111" s="7"/>
      <c r="AQ111" s="7"/>
      <c r="AR111" s="7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  <c r="BO111" s="6"/>
      <c r="BP111" s="6"/>
      <c r="BQ111" s="6"/>
      <c r="BR111" s="6"/>
      <c r="BS111" s="6"/>
      <c r="BT111" s="6"/>
      <c r="BU111" s="6"/>
      <c r="BV111" s="6"/>
      <c r="BW111" s="6"/>
    </row>
    <row r="112" spans="1:75" ht="20.25" x14ac:dyDescent="0.25">
      <c r="A112" s="12">
        <v>103</v>
      </c>
      <c r="B112" s="25" t="s">
        <v>147</v>
      </c>
      <c r="C112" s="26" t="s">
        <v>939</v>
      </c>
      <c r="D112" s="25" t="s">
        <v>608</v>
      </c>
      <c r="E112" s="19" t="s">
        <v>17</v>
      </c>
      <c r="F112" s="23">
        <v>5</v>
      </c>
      <c r="G112" s="19">
        <v>260</v>
      </c>
      <c r="H112" s="23">
        <f t="shared" si="3"/>
        <v>1560</v>
      </c>
      <c r="I112" s="28">
        <v>0</v>
      </c>
      <c r="J112" s="29">
        <f t="shared" si="4"/>
        <v>0</v>
      </c>
      <c r="K112" s="29">
        <f t="shared" si="5"/>
        <v>0</v>
      </c>
      <c r="L112" s="19" t="s">
        <v>20</v>
      </c>
      <c r="M112" s="20"/>
      <c r="N112" s="44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  <c r="AI112" s="7"/>
      <c r="AJ112" s="7"/>
      <c r="AK112" s="7"/>
      <c r="AL112" s="7"/>
      <c r="AM112" s="7"/>
      <c r="AN112" s="7"/>
      <c r="AO112" s="7"/>
      <c r="AP112" s="7"/>
      <c r="AQ112" s="7"/>
      <c r="AR112" s="7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  <c r="BO112" s="6"/>
      <c r="BP112" s="6"/>
      <c r="BQ112" s="6"/>
      <c r="BR112" s="6"/>
      <c r="BS112" s="6"/>
      <c r="BT112" s="6"/>
      <c r="BU112" s="6"/>
      <c r="BV112" s="6"/>
      <c r="BW112" s="6"/>
    </row>
    <row r="113" spans="1:75" ht="20.25" x14ac:dyDescent="0.25">
      <c r="A113" s="12">
        <v>104</v>
      </c>
      <c r="B113" s="25" t="s">
        <v>148</v>
      </c>
      <c r="C113" s="26" t="s">
        <v>939</v>
      </c>
      <c r="D113" s="25" t="s">
        <v>609</v>
      </c>
      <c r="E113" s="19" t="s">
        <v>17</v>
      </c>
      <c r="F113" s="23">
        <v>3</v>
      </c>
      <c r="G113" s="19">
        <v>2500</v>
      </c>
      <c r="H113" s="23">
        <f t="shared" si="3"/>
        <v>9000</v>
      </c>
      <c r="I113" s="28">
        <v>0</v>
      </c>
      <c r="J113" s="29">
        <f t="shared" si="4"/>
        <v>0</v>
      </c>
      <c r="K113" s="29">
        <f t="shared" si="5"/>
        <v>0</v>
      </c>
      <c r="L113" s="19" t="s">
        <v>20</v>
      </c>
      <c r="M113" s="20"/>
      <c r="N113" s="44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  <c r="AF113" s="7"/>
      <c r="AG113" s="7"/>
      <c r="AH113" s="7"/>
      <c r="AI113" s="7"/>
      <c r="AJ113" s="7"/>
      <c r="AK113" s="7"/>
      <c r="AL113" s="7"/>
      <c r="AM113" s="7"/>
      <c r="AN113" s="7"/>
      <c r="AO113" s="7"/>
      <c r="AP113" s="7"/>
      <c r="AQ113" s="7"/>
      <c r="AR113" s="7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  <c r="BO113" s="6"/>
      <c r="BP113" s="6"/>
      <c r="BQ113" s="6"/>
      <c r="BR113" s="6"/>
      <c r="BS113" s="6"/>
      <c r="BT113" s="6"/>
      <c r="BU113" s="6"/>
      <c r="BV113" s="6"/>
      <c r="BW113" s="6"/>
    </row>
    <row r="114" spans="1:75" ht="20.25" x14ac:dyDescent="0.25">
      <c r="A114" s="12">
        <v>105</v>
      </c>
      <c r="B114" s="25" t="s">
        <v>149</v>
      </c>
      <c r="C114" s="26" t="s">
        <v>939</v>
      </c>
      <c r="D114" s="25" t="s">
        <v>610</v>
      </c>
      <c r="E114" s="19" t="s">
        <v>17</v>
      </c>
      <c r="F114" s="23">
        <v>5</v>
      </c>
      <c r="G114" s="19">
        <v>110</v>
      </c>
      <c r="H114" s="23">
        <f t="shared" si="3"/>
        <v>660</v>
      </c>
      <c r="I114" s="28">
        <v>0</v>
      </c>
      <c r="J114" s="29">
        <f t="shared" si="4"/>
        <v>0</v>
      </c>
      <c r="K114" s="29">
        <f t="shared" si="5"/>
        <v>0</v>
      </c>
      <c r="L114" s="19" t="s">
        <v>20</v>
      </c>
      <c r="M114" s="20"/>
      <c r="N114" s="44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7"/>
      <c r="AE114" s="7"/>
      <c r="AF114" s="7"/>
      <c r="AG114" s="7"/>
      <c r="AH114" s="7"/>
      <c r="AI114" s="7"/>
      <c r="AJ114" s="7"/>
      <c r="AK114" s="7"/>
      <c r="AL114" s="7"/>
      <c r="AM114" s="7"/>
      <c r="AN114" s="7"/>
      <c r="AO114" s="7"/>
      <c r="AP114" s="7"/>
      <c r="AQ114" s="7"/>
      <c r="AR114" s="7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  <c r="BO114" s="6"/>
      <c r="BP114" s="6"/>
      <c r="BQ114" s="6"/>
      <c r="BR114" s="6"/>
      <c r="BS114" s="6"/>
      <c r="BT114" s="6"/>
      <c r="BU114" s="6"/>
      <c r="BV114" s="6"/>
      <c r="BW114" s="6"/>
    </row>
    <row r="115" spans="1:75" ht="20.25" x14ac:dyDescent="0.25">
      <c r="A115" s="12">
        <v>106</v>
      </c>
      <c r="B115" s="25" t="s">
        <v>150</v>
      </c>
      <c r="C115" s="26" t="s">
        <v>939</v>
      </c>
      <c r="D115" s="25" t="s">
        <v>611</v>
      </c>
      <c r="E115" s="19" t="s">
        <v>17</v>
      </c>
      <c r="F115" s="23">
        <v>2</v>
      </c>
      <c r="G115" s="19">
        <v>1200</v>
      </c>
      <c r="H115" s="23">
        <f t="shared" si="3"/>
        <v>2880</v>
      </c>
      <c r="I115" s="28">
        <v>0</v>
      </c>
      <c r="J115" s="29">
        <f t="shared" si="4"/>
        <v>0</v>
      </c>
      <c r="K115" s="29">
        <f t="shared" si="5"/>
        <v>0</v>
      </c>
      <c r="L115" s="19" t="s">
        <v>20</v>
      </c>
      <c r="M115" s="20"/>
      <c r="N115" s="44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  <c r="AE115" s="7"/>
      <c r="AF115" s="7"/>
      <c r="AG115" s="7"/>
      <c r="AH115" s="7"/>
      <c r="AI115" s="7"/>
      <c r="AJ115" s="7"/>
      <c r="AK115" s="7"/>
      <c r="AL115" s="7"/>
      <c r="AM115" s="7"/>
      <c r="AN115" s="7"/>
      <c r="AO115" s="7"/>
      <c r="AP115" s="7"/>
      <c r="AQ115" s="7"/>
      <c r="AR115" s="7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  <c r="BO115" s="6"/>
      <c r="BP115" s="6"/>
      <c r="BQ115" s="6"/>
      <c r="BR115" s="6"/>
      <c r="BS115" s="6"/>
      <c r="BT115" s="6"/>
      <c r="BU115" s="6"/>
      <c r="BV115" s="6"/>
      <c r="BW115" s="6"/>
    </row>
    <row r="116" spans="1:75" ht="37.5" x14ac:dyDescent="0.25">
      <c r="A116" s="12">
        <v>107</v>
      </c>
      <c r="B116" s="25" t="s">
        <v>151</v>
      </c>
      <c r="C116" s="26" t="s">
        <v>939</v>
      </c>
      <c r="D116" s="25" t="s">
        <v>612</v>
      </c>
      <c r="E116" s="19" t="s">
        <v>17</v>
      </c>
      <c r="F116" s="23">
        <v>2</v>
      </c>
      <c r="G116" s="19">
        <v>760</v>
      </c>
      <c r="H116" s="23">
        <f t="shared" si="3"/>
        <v>1824</v>
      </c>
      <c r="I116" s="28">
        <v>0</v>
      </c>
      <c r="J116" s="29">
        <f t="shared" si="4"/>
        <v>0</v>
      </c>
      <c r="K116" s="29">
        <f t="shared" si="5"/>
        <v>0</v>
      </c>
      <c r="L116" s="19" t="s">
        <v>20</v>
      </c>
      <c r="M116" s="20"/>
      <c r="N116" s="44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  <c r="AB116" s="7"/>
      <c r="AC116" s="7"/>
      <c r="AD116" s="7"/>
      <c r="AE116" s="7"/>
      <c r="AF116" s="7"/>
      <c r="AG116" s="7"/>
      <c r="AH116" s="7"/>
      <c r="AI116" s="7"/>
      <c r="AJ116" s="7"/>
      <c r="AK116" s="7"/>
      <c r="AL116" s="7"/>
      <c r="AM116" s="7"/>
      <c r="AN116" s="7"/>
      <c r="AO116" s="7"/>
      <c r="AP116" s="7"/>
      <c r="AQ116" s="7"/>
      <c r="AR116" s="7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  <c r="BO116" s="6"/>
      <c r="BP116" s="6"/>
      <c r="BQ116" s="6"/>
      <c r="BR116" s="6"/>
      <c r="BS116" s="6"/>
      <c r="BT116" s="6"/>
      <c r="BU116" s="6"/>
      <c r="BV116" s="6"/>
      <c r="BW116" s="6"/>
    </row>
    <row r="117" spans="1:75" ht="20.25" x14ac:dyDescent="0.25">
      <c r="A117" s="12">
        <v>108</v>
      </c>
      <c r="B117" s="25" t="s">
        <v>152</v>
      </c>
      <c r="C117" s="26" t="s">
        <v>939</v>
      </c>
      <c r="D117" s="25" t="s">
        <v>613</v>
      </c>
      <c r="E117" s="19" t="s">
        <v>17</v>
      </c>
      <c r="F117" s="23">
        <v>12</v>
      </c>
      <c r="G117" s="19">
        <v>1</v>
      </c>
      <c r="H117" s="23">
        <f t="shared" si="3"/>
        <v>14.399999999999999</v>
      </c>
      <c r="I117" s="28">
        <v>0</v>
      </c>
      <c r="J117" s="29">
        <f t="shared" si="4"/>
        <v>0</v>
      </c>
      <c r="K117" s="29">
        <f t="shared" si="5"/>
        <v>0</v>
      </c>
      <c r="L117" s="19" t="s">
        <v>20</v>
      </c>
      <c r="M117" s="20"/>
      <c r="N117" s="44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/>
      <c r="AB117" s="7"/>
      <c r="AC117" s="7"/>
      <c r="AD117" s="7"/>
      <c r="AE117" s="7"/>
      <c r="AF117" s="7"/>
      <c r="AG117" s="7"/>
      <c r="AH117" s="7"/>
      <c r="AI117" s="7"/>
      <c r="AJ117" s="7"/>
      <c r="AK117" s="7"/>
      <c r="AL117" s="7"/>
      <c r="AM117" s="7"/>
      <c r="AN117" s="7"/>
      <c r="AO117" s="7"/>
      <c r="AP117" s="7"/>
      <c r="AQ117" s="7"/>
      <c r="AR117" s="7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  <c r="BO117" s="6"/>
      <c r="BP117" s="6"/>
      <c r="BQ117" s="6"/>
      <c r="BR117" s="6"/>
      <c r="BS117" s="6"/>
      <c r="BT117" s="6"/>
      <c r="BU117" s="6"/>
      <c r="BV117" s="6"/>
      <c r="BW117" s="6"/>
    </row>
    <row r="118" spans="1:75" ht="20.25" x14ac:dyDescent="0.25">
      <c r="A118" s="12">
        <v>109</v>
      </c>
      <c r="B118" s="25" t="s">
        <v>153</v>
      </c>
      <c r="C118" s="26" t="s">
        <v>939</v>
      </c>
      <c r="D118" s="25" t="s">
        <v>614</v>
      </c>
      <c r="E118" s="19" t="s">
        <v>17</v>
      </c>
      <c r="F118" s="23">
        <v>17</v>
      </c>
      <c r="G118" s="19">
        <v>4</v>
      </c>
      <c r="H118" s="23">
        <f t="shared" si="3"/>
        <v>81.599999999999994</v>
      </c>
      <c r="I118" s="28">
        <v>0</v>
      </c>
      <c r="J118" s="29">
        <f t="shared" si="4"/>
        <v>0</v>
      </c>
      <c r="K118" s="29">
        <f t="shared" si="5"/>
        <v>0</v>
      </c>
      <c r="L118" s="19" t="s">
        <v>20</v>
      </c>
      <c r="M118" s="20"/>
      <c r="N118" s="44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  <c r="AB118" s="7"/>
      <c r="AC118" s="7"/>
      <c r="AD118" s="7"/>
      <c r="AE118" s="7"/>
      <c r="AF118" s="7"/>
      <c r="AG118" s="7"/>
      <c r="AH118" s="7"/>
      <c r="AI118" s="7"/>
      <c r="AJ118" s="7"/>
      <c r="AK118" s="7"/>
      <c r="AL118" s="7"/>
      <c r="AM118" s="7"/>
      <c r="AN118" s="7"/>
      <c r="AO118" s="7"/>
      <c r="AP118" s="7"/>
      <c r="AQ118" s="7"/>
      <c r="AR118" s="7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  <c r="BO118" s="6"/>
      <c r="BP118" s="6"/>
      <c r="BQ118" s="6"/>
      <c r="BR118" s="6"/>
      <c r="BS118" s="6"/>
      <c r="BT118" s="6"/>
      <c r="BU118" s="6"/>
      <c r="BV118" s="6"/>
      <c r="BW118" s="6"/>
    </row>
    <row r="119" spans="1:75" ht="20.25" x14ac:dyDescent="0.25">
      <c r="A119" s="12">
        <v>110</v>
      </c>
      <c r="B119" s="25" t="s">
        <v>154</v>
      </c>
      <c r="C119" s="26" t="s">
        <v>939</v>
      </c>
      <c r="D119" s="25" t="s">
        <v>615</v>
      </c>
      <c r="E119" s="19" t="s">
        <v>17</v>
      </c>
      <c r="F119" s="23">
        <v>2</v>
      </c>
      <c r="G119" s="19">
        <v>19</v>
      </c>
      <c r="H119" s="23">
        <f t="shared" si="3"/>
        <v>45.6</v>
      </c>
      <c r="I119" s="28">
        <v>0</v>
      </c>
      <c r="J119" s="29">
        <f t="shared" si="4"/>
        <v>0</v>
      </c>
      <c r="K119" s="29">
        <f t="shared" si="5"/>
        <v>0</v>
      </c>
      <c r="L119" s="19" t="s">
        <v>20</v>
      </c>
      <c r="M119" s="20"/>
      <c r="N119" s="44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  <c r="AB119" s="7"/>
      <c r="AC119" s="7"/>
      <c r="AD119" s="7"/>
      <c r="AE119" s="7"/>
      <c r="AF119" s="7"/>
      <c r="AG119" s="7"/>
      <c r="AH119" s="7"/>
      <c r="AI119" s="7"/>
      <c r="AJ119" s="7"/>
      <c r="AK119" s="7"/>
      <c r="AL119" s="7"/>
      <c r="AM119" s="7"/>
      <c r="AN119" s="7"/>
      <c r="AO119" s="7"/>
      <c r="AP119" s="7"/>
      <c r="AQ119" s="7"/>
      <c r="AR119" s="7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  <c r="BO119" s="6"/>
      <c r="BP119" s="6"/>
      <c r="BQ119" s="6"/>
      <c r="BR119" s="6"/>
      <c r="BS119" s="6"/>
      <c r="BT119" s="6"/>
      <c r="BU119" s="6"/>
      <c r="BV119" s="6"/>
      <c r="BW119" s="6"/>
    </row>
    <row r="120" spans="1:75" ht="20.25" x14ac:dyDescent="0.25">
      <c r="A120" s="12">
        <v>111</v>
      </c>
      <c r="B120" s="25" t="s">
        <v>155</v>
      </c>
      <c r="C120" s="26" t="s">
        <v>939</v>
      </c>
      <c r="D120" s="25" t="s">
        <v>616</v>
      </c>
      <c r="E120" s="19" t="s">
        <v>17</v>
      </c>
      <c r="F120" s="23">
        <v>8</v>
      </c>
      <c r="G120" s="19">
        <v>86</v>
      </c>
      <c r="H120" s="23">
        <f t="shared" si="3"/>
        <v>825.6</v>
      </c>
      <c r="I120" s="28">
        <v>0</v>
      </c>
      <c r="J120" s="29">
        <f t="shared" si="4"/>
        <v>0</v>
      </c>
      <c r="K120" s="29">
        <f t="shared" si="5"/>
        <v>0</v>
      </c>
      <c r="L120" s="19" t="s">
        <v>20</v>
      </c>
      <c r="M120" s="20"/>
      <c r="N120" s="44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7"/>
      <c r="AB120" s="7"/>
      <c r="AC120" s="7"/>
      <c r="AD120" s="7"/>
      <c r="AE120" s="7"/>
      <c r="AF120" s="7"/>
      <c r="AG120" s="7"/>
      <c r="AH120" s="7"/>
      <c r="AI120" s="7"/>
      <c r="AJ120" s="7"/>
      <c r="AK120" s="7"/>
      <c r="AL120" s="7"/>
      <c r="AM120" s="7"/>
      <c r="AN120" s="7"/>
      <c r="AO120" s="7"/>
      <c r="AP120" s="7"/>
      <c r="AQ120" s="7"/>
      <c r="AR120" s="7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  <c r="BO120" s="6"/>
      <c r="BP120" s="6"/>
      <c r="BQ120" s="6"/>
      <c r="BR120" s="6"/>
      <c r="BS120" s="6"/>
      <c r="BT120" s="6"/>
      <c r="BU120" s="6"/>
      <c r="BV120" s="6"/>
      <c r="BW120" s="6"/>
    </row>
    <row r="121" spans="1:75" ht="20.25" x14ac:dyDescent="0.25">
      <c r="A121" s="12">
        <v>112</v>
      </c>
      <c r="B121" s="25" t="s">
        <v>156</v>
      </c>
      <c r="C121" s="26" t="s">
        <v>939</v>
      </c>
      <c r="D121" s="25" t="s">
        <v>617</v>
      </c>
      <c r="E121" s="19" t="s">
        <v>17</v>
      </c>
      <c r="F121" s="23">
        <v>3</v>
      </c>
      <c r="G121" s="19">
        <v>130</v>
      </c>
      <c r="H121" s="23">
        <f t="shared" si="3"/>
        <v>468</v>
      </c>
      <c r="I121" s="28">
        <v>0</v>
      </c>
      <c r="J121" s="29">
        <f t="shared" si="4"/>
        <v>0</v>
      </c>
      <c r="K121" s="29">
        <f t="shared" si="5"/>
        <v>0</v>
      </c>
      <c r="L121" s="19" t="s">
        <v>20</v>
      </c>
      <c r="M121" s="20"/>
      <c r="N121" s="44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7"/>
      <c r="AB121" s="7"/>
      <c r="AC121" s="7"/>
      <c r="AD121" s="7"/>
      <c r="AE121" s="7"/>
      <c r="AF121" s="7"/>
      <c r="AG121" s="7"/>
      <c r="AH121" s="7"/>
      <c r="AI121" s="7"/>
      <c r="AJ121" s="7"/>
      <c r="AK121" s="7"/>
      <c r="AL121" s="7"/>
      <c r="AM121" s="7"/>
      <c r="AN121" s="7"/>
      <c r="AO121" s="7"/>
      <c r="AP121" s="7"/>
      <c r="AQ121" s="7"/>
      <c r="AR121" s="7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  <c r="BO121" s="6"/>
      <c r="BP121" s="6"/>
      <c r="BQ121" s="6"/>
      <c r="BR121" s="6"/>
      <c r="BS121" s="6"/>
      <c r="BT121" s="6"/>
      <c r="BU121" s="6"/>
      <c r="BV121" s="6"/>
      <c r="BW121" s="6"/>
    </row>
    <row r="122" spans="1:75" ht="20.25" x14ac:dyDescent="0.25">
      <c r="A122" s="12">
        <v>113</v>
      </c>
      <c r="B122" s="25" t="s">
        <v>157</v>
      </c>
      <c r="C122" s="26" t="s">
        <v>939</v>
      </c>
      <c r="D122" s="25" t="s">
        <v>618</v>
      </c>
      <c r="E122" s="19" t="s">
        <v>17</v>
      </c>
      <c r="F122" s="23">
        <v>20</v>
      </c>
      <c r="G122" s="19">
        <v>2</v>
      </c>
      <c r="H122" s="23">
        <f t="shared" si="3"/>
        <v>48</v>
      </c>
      <c r="I122" s="28">
        <v>0</v>
      </c>
      <c r="J122" s="29">
        <f t="shared" si="4"/>
        <v>0</v>
      </c>
      <c r="K122" s="29">
        <f t="shared" si="5"/>
        <v>0</v>
      </c>
      <c r="L122" s="19" t="s">
        <v>20</v>
      </c>
      <c r="M122" s="20"/>
      <c r="N122" s="44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  <c r="AB122" s="7"/>
      <c r="AC122" s="7"/>
      <c r="AD122" s="7"/>
      <c r="AE122" s="7"/>
      <c r="AF122" s="7"/>
      <c r="AG122" s="7"/>
      <c r="AH122" s="7"/>
      <c r="AI122" s="7"/>
      <c r="AJ122" s="7"/>
      <c r="AK122" s="7"/>
      <c r="AL122" s="7"/>
      <c r="AM122" s="7"/>
      <c r="AN122" s="7"/>
      <c r="AO122" s="7"/>
      <c r="AP122" s="7"/>
      <c r="AQ122" s="7"/>
      <c r="AR122" s="7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  <c r="BO122" s="6"/>
      <c r="BP122" s="6"/>
      <c r="BQ122" s="6"/>
      <c r="BR122" s="6"/>
      <c r="BS122" s="6"/>
      <c r="BT122" s="6"/>
      <c r="BU122" s="6"/>
      <c r="BV122" s="6"/>
      <c r="BW122" s="6"/>
    </row>
    <row r="123" spans="1:75" ht="20.25" x14ac:dyDescent="0.25">
      <c r="A123" s="12">
        <v>114</v>
      </c>
      <c r="B123" s="25" t="s">
        <v>158</v>
      </c>
      <c r="C123" s="26" t="s">
        <v>939</v>
      </c>
      <c r="D123" s="25" t="s">
        <v>619</v>
      </c>
      <c r="E123" s="19" t="s">
        <v>17</v>
      </c>
      <c r="F123" s="23">
        <v>96</v>
      </c>
      <c r="G123" s="19">
        <v>3</v>
      </c>
      <c r="H123" s="23">
        <f t="shared" si="3"/>
        <v>345.59999999999997</v>
      </c>
      <c r="I123" s="28">
        <v>0</v>
      </c>
      <c r="J123" s="29">
        <f t="shared" si="4"/>
        <v>0</v>
      </c>
      <c r="K123" s="29">
        <f t="shared" si="5"/>
        <v>0</v>
      </c>
      <c r="L123" s="19" t="s">
        <v>20</v>
      </c>
      <c r="M123" s="20"/>
      <c r="N123" s="44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  <c r="AB123" s="7"/>
      <c r="AC123" s="7"/>
      <c r="AD123" s="7"/>
      <c r="AE123" s="7"/>
      <c r="AF123" s="7"/>
      <c r="AG123" s="7"/>
      <c r="AH123" s="7"/>
      <c r="AI123" s="7"/>
      <c r="AJ123" s="7"/>
      <c r="AK123" s="7"/>
      <c r="AL123" s="7"/>
      <c r="AM123" s="7"/>
      <c r="AN123" s="7"/>
      <c r="AO123" s="7"/>
      <c r="AP123" s="7"/>
      <c r="AQ123" s="7"/>
      <c r="AR123" s="7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  <c r="BO123" s="6"/>
      <c r="BP123" s="6"/>
      <c r="BQ123" s="6"/>
      <c r="BR123" s="6"/>
      <c r="BS123" s="6"/>
      <c r="BT123" s="6"/>
      <c r="BU123" s="6"/>
      <c r="BV123" s="6"/>
      <c r="BW123" s="6"/>
    </row>
    <row r="124" spans="1:75" ht="20.25" x14ac:dyDescent="0.25">
      <c r="A124" s="12">
        <v>115</v>
      </c>
      <c r="B124" s="25" t="s">
        <v>159</v>
      </c>
      <c r="C124" s="26" t="s">
        <v>939</v>
      </c>
      <c r="D124" s="25" t="s">
        <v>620</v>
      </c>
      <c r="E124" s="19" t="s">
        <v>17</v>
      </c>
      <c r="F124" s="23">
        <v>61</v>
      </c>
      <c r="G124" s="19">
        <v>6</v>
      </c>
      <c r="H124" s="23">
        <f t="shared" si="3"/>
        <v>439.2</v>
      </c>
      <c r="I124" s="28">
        <v>0</v>
      </c>
      <c r="J124" s="29">
        <f t="shared" si="4"/>
        <v>0</v>
      </c>
      <c r="K124" s="29">
        <f t="shared" si="5"/>
        <v>0</v>
      </c>
      <c r="L124" s="19" t="s">
        <v>20</v>
      </c>
      <c r="M124" s="20"/>
      <c r="N124" s="44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  <c r="AB124" s="7"/>
      <c r="AC124" s="7"/>
      <c r="AD124" s="7"/>
      <c r="AE124" s="7"/>
      <c r="AF124" s="7"/>
      <c r="AG124" s="7"/>
      <c r="AH124" s="7"/>
      <c r="AI124" s="7"/>
      <c r="AJ124" s="7"/>
      <c r="AK124" s="7"/>
      <c r="AL124" s="7"/>
      <c r="AM124" s="7"/>
      <c r="AN124" s="7"/>
      <c r="AO124" s="7"/>
      <c r="AP124" s="7"/>
      <c r="AQ124" s="7"/>
      <c r="AR124" s="7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  <c r="BO124" s="6"/>
      <c r="BP124" s="6"/>
      <c r="BQ124" s="6"/>
      <c r="BR124" s="6"/>
      <c r="BS124" s="6"/>
      <c r="BT124" s="6"/>
      <c r="BU124" s="6"/>
      <c r="BV124" s="6"/>
      <c r="BW124" s="6"/>
    </row>
    <row r="125" spans="1:75" ht="20.25" x14ac:dyDescent="0.25">
      <c r="A125" s="12">
        <v>116</v>
      </c>
      <c r="B125" s="25" t="s">
        <v>160</v>
      </c>
      <c r="C125" s="26" t="s">
        <v>939</v>
      </c>
      <c r="D125" s="25" t="s">
        <v>621</v>
      </c>
      <c r="E125" s="19" t="s">
        <v>17</v>
      </c>
      <c r="F125" s="23">
        <v>14</v>
      </c>
      <c r="G125" s="19">
        <v>7</v>
      </c>
      <c r="H125" s="23">
        <f t="shared" si="3"/>
        <v>117.6</v>
      </c>
      <c r="I125" s="28">
        <v>0</v>
      </c>
      <c r="J125" s="29">
        <f t="shared" si="4"/>
        <v>0</v>
      </c>
      <c r="K125" s="29">
        <f t="shared" si="5"/>
        <v>0</v>
      </c>
      <c r="L125" s="19" t="s">
        <v>20</v>
      </c>
      <c r="M125" s="20"/>
      <c r="N125" s="44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7"/>
      <c r="AD125" s="7"/>
      <c r="AE125" s="7"/>
      <c r="AF125" s="7"/>
      <c r="AG125" s="7"/>
      <c r="AH125" s="7"/>
      <c r="AI125" s="7"/>
      <c r="AJ125" s="7"/>
      <c r="AK125" s="7"/>
      <c r="AL125" s="7"/>
      <c r="AM125" s="7"/>
      <c r="AN125" s="7"/>
      <c r="AO125" s="7"/>
      <c r="AP125" s="7"/>
      <c r="AQ125" s="7"/>
      <c r="AR125" s="7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  <c r="BO125" s="6"/>
      <c r="BP125" s="6"/>
      <c r="BQ125" s="6"/>
      <c r="BR125" s="6"/>
      <c r="BS125" s="6"/>
      <c r="BT125" s="6"/>
      <c r="BU125" s="6"/>
      <c r="BV125" s="6"/>
      <c r="BW125" s="6"/>
    </row>
    <row r="126" spans="1:75" ht="20.25" x14ac:dyDescent="0.25">
      <c r="A126" s="12">
        <v>117</v>
      </c>
      <c r="B126" s="25" t="s">
        <v>161</v>
      </c>
      <c r="C126" s="26" t="s">
        <v>939</v>
      </c>
      <c r="D126" s="25" t="s">
        <v>622</v>
      </c>
      <c r="E126" s="19" t="s">
        <v>17</v>
      </c>
      <c r="F126" s="23">
        <v>96</v>
      </c>
      <c r="G126" s="19">
        <v>2</v>
      </c>
      <c r="H126" s="23">
        <f t="shared" si="3"/>
        <v>230.39999999999998</v>
      </c>
      <c r="I126" s="28">
        <v>0</v>
      </c>
      <c r="J126" s="29">
        <f t="shared" si="4"/>
        <v>0</v>
      </c>
      <c r="K126" s="29">
        <f t="shared" si="5"/>
        <v>0</v>
      </c>
      <c r="L126" s="19" t="s">
        <v>20</v>
      </c>
      <c r="M126" s="20"/>
      <c r="N126" s="44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  <c r="AB126" s="7"/>
      <c r="AC126" s="7"/>
      <c r="AD126" s="7"/>
      <c r="AE126" s="7"/>
      <c r="AF126" s="7"/>
      <c r="AG126" s="7"/>
      <c r="AH126" s="7"/>
      <c r="AI126" s="7"/>
      <c r="AJ126" s="7"/>
      <c r="AK126" s="7"/>
      <c r="AL126" s="7"/>
      <c r="AM126" s="7"/>
      <c r="AN126" s="7"/>
      <c r="AO126" s="7"/>
      <c r="AP126" s="7"/>
      <c r="AQ126" s="7"/>
      <c r="AR126" s="7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  <c r="BO126" s="6"/>
      <c r="BP126" s="6"/>
      <c r="BQ126" s="6"/>
      <c r="BR126" s="6"/>
      <c r="BS126" s="6"/>
      <c r="BT126" s="6"/>
      <c r="BU126" s="6"/>
      <c r="BV126" s="6"/>
      <c r="BW126" s="6"/>
    </row>
    <row r="127" spans="1:75" ht="20.25" x14ac:dyDescent="0.25">
      <c r="A127" s="12">
        <v>118</v>
      </c>
      <c r="B127" s="25" t="s">
        <v>162</v>
      </c>
      <c r="C127" s="26" t="s">
        <v>939</v>
      </c>
      <c r="D127" s="25" t="s">
        <v>623</v>
      </c>
      <c r="E127" s="19" t="s">
        <v>17</v>
      </c>
      <c r="F127" s="23">
        <v>136</v>
      </c>
      <c r="G127" s="19">
        <v>9</v>
      </c>
      <c r="H127" s="23">
        <f t="shared" si="3"/>
        <v>1468.8</v>
      </c>
      <c r="I127" s="28">
        <v>0</v>
      </c>
      <c r="J127" s="29">
        <f t="shared" si="4"/>
        <v>0</v>
      </c>
      <c r="K127" s="29">
        <f t="shared" si="5"/>
        <v>0</v>
      </c>
      <c r="L127" s="19" t="s">
        <v>20</v>
      </c>
      <c r="M127" s="20"/>
      <c r="N127" s="44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  <c r="AB127" s="7"/>
      <c r="AC127" s="7"/>
      <c r="AD127" s="7"/>
      <c r="AE127" s="7"/>
      <c r="AF127" s="7"/>
      <c r="AG127" s="7"/>
      <c r="AH127" s="7"/>
      <c r="AI127" s="7"/>
      <c r="AJ127" s="7"/>
      <c r="AK127" s="7"/>
      <c r="AL127" s="7"/>
      <c r="AM127" s="7"/>
      <c r="AN127" s="7"/>
      <c r="AO127" s="7"/>
      <c r="AP127" s="7"/>
      <c r="AQ127" s="7"/>
      <c r="AR127" s="7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  <c r="BO127" s="6"/>
      <c r="BP127" s="6"/>
      <c r="BQ127" s="6"/>
      <c r="BR127" s="6"/>
      <c r="BS127" s="6"/>
      <c r="BT127" s="6"/>
      <c r="BU127" s="6"/>
      <c r="BV127" s="6"/>
      <c r="BW127" s="6"/>
    </row>
    <row r="128" spans="1:75" ht="20.25" x14ac:dyDescent="0.25">
      <c r="A128" s="12">
        <v>119</v>
      </c>
      <c r="B128" s="25" t="s">
        <v>163</v>
      </c>
      <c r="C128" s="26" t="s">
        <v>939</v>
      </c>
      <c r="D128" s="25" t="s">
        <v>624</v>
      </c>
      <c r="E128" s="19" t="s">
        <v>17</v>
      </c>
      <c r="F128" s="23">
        <v>1</v>
      </c>
      <c r="G128" s="19">
        <v>40</v>
      </c>
      <c r="H128" s="23">
        <f t="shared" si="3"/>
        <v>48</v>
      </c>
      <c r="I128" s="28">
        <v>0</v>
      </c>
      <c r="J128" s="29">
        <f t="shared" si="4"/>
        <v>0</v>
      </c>
      <c r="K128" s="29">
        <f t="shared" si="5"/>
        <v>0</v>
      </c>
      <c r="L128" s="19" t="s">
        <v>20</v>
      </c>
      <c r="M128" s="20"/>
      <c r="N128" s="44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  <c r="AB128" s="7"/>
      <c r="AC128" s="7"/>
      <c r="AD128" s="7"/>
      <c r="AE128" s="7"/>
      <c r="AF128" s="7"/>
      <c r="AG128" s="7"/>
      <c r="AH128" s="7"/>
      <c r="AI128" s="7"/>
      <c r="AJ128" s="7"/>
      <c r="AK128" s="7"/>
      <c r="AL128" s="7"/>
      <c r="AM128" s="7"/>
      <c r="AN128" s="7"/>
      <c r="AO128" s="7"/>
      <c r="AP128" s="7"/>
      <c r="AQ128" s="7"/>
      <c r="AR128" s="7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  <c r="BO128" s="6"/>
      <c r="BP128" s="6"/>
      <c r="BQ128" s="6"/>
      <c r="BR128" s="6"/>
      <c r="BS128" s="6"/>
      <c r="BT128" s="6"/>
      <c r="BU128" s="6"/>
      <c r="BV128" s="6"/>
      <c r="BW128" s="6"/>
    </row>
    <row r="129" spans="1:75" ht="20.25" x14ac:dyDescent="0.25">
      <c r="A129" s="12">
        <v>120</v>
      </c>
      <c r="B129" s="25" t="s">
        <v>164</v>
      </c>
      <c r="C129" s="26" t="s">
        <v>939</v>
      </c>
      <c r="D129" s="25" t="s">
        <v>625</v>
      </c>
      <c r="E129" s="19" t="s">
        <v>17</v>
      </c>
      <c r="F129" s="23">
        <v>3</v>
      </c>
      <c r="G129" s="19">
        <v>14</v>
      </c>
      <c r="H129" s="23">
        <f t="shared" si="3"/>
        <v>50.4</v>
      </c>
      <c r="I129" s="28">
        <v>0</v>
      </c>
      <c r="J129" s="29">
        <f t="shared" si="4"/>
        <v>0</v>
      </c>
      <c r="K129" s="29">
        <f t="shared" si="5"/>
        <v>0</v>
      </c>
      <c r="L129" s="19" t="s">
        <v>20</v>
      </c>
      <c r="M129" s="20"/>
      <c r="N129" s="44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  <c r="AB129" s="7"/>
      <c r="AC129" s="7"/>
      <c r="AD129" s="7"/>
      <c r="AE129" s="7"/>
      <c r="AF129" s="7"/>
      <c r="AG129" s="7"/>
      <c r="AH129" s="7"/>
      <c r="AI129" s="7"/>
      <c r="AJ129" s="7"/>
      <c r="AK129" s="7"/>
      <c r="AL129" s="7"/>
      <c r="AM129" s="7"/>
      <c r="AN129" s="7"/>
      <c r="AO129" s="7"/>
      <c r="AP129" s="7"/>
      <c r="AQ129" s="7"/>
      <c r="AR129" s="7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  <c r="BO129" s="6"/>
      <c r="BP129" s="6"/>
      <c r="BQ129" s="6"/>
      <c r="BR129" s="6"/>
      <c r="BS129" s="6"/>
      <c r="BT129" s="6"/>
      <c r="BU129" s="6"/>
      <c r="BV129" s="6"/>
      <c r="BW129" s="6"/>
    </row>
    <row r="130" spans="1:75" ht="37.5" x14ac:dyDescent="0.25">
      <c r="A130" s="12">
        <v>121</v>
      </c>
      <c r="B130" s="25" t="s">
        <v>165</v>
      </c>
      <c r="C130" s="26" t="s">
        <v>939</v>
      </c>
      <c r="D130" s="25" t="s">
        <v>626</v>
      </c>
      <c r="E130" s="19" t="s">
        <v>17</v>
      </c>
      <c r="F130" s="23">
        <v>1</v>
      </c>
      <c r="G130" s="19">
        <v>2300</v>
      </c>
      <c r="H130" s="23">
        <f t="shared" si="3"/>
        <v>2760</v>
      </c>
      <c r="I130" s="28">
        <v>0</v>
      </c>
      <c r="J130" s="29">
        <f t="shared" si="4"/>
        <v>0</v>
      </c>
      <c r="K130" s="29">
        <f t="shared" si="5"/>
        <v>0</v>
      </c>
      <c r="L130" s="19" t="s">
        <v>20</v>
      </c>
      <c r="M130" s="20"/>
      <c r="N130" s="44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/>
      <c r="AB130" s="7"/>
      <c r="AC130" s="7"/>
      <c r="AD130" s="7"/>
      <c r="AE130" s="7"/>
      <c r="AF130" s="7"/>
      <c r="AG130" s="7"/>
      <c r="AH130" s="7"/>
      <c r="AI130" s="7"/>
      <c r="AJ130" s="7"/>
      <c r="AK130" s="7"/>
      <c r="AL130" s="7"/>
      <c r="AM130" s="7"/>
      <c r="AN130" s="7"/>
      <c r="AO130" s="7"/>
      <c r="AP130" s="7"/>
      <c r="AQ130" s="7"/>
      <c r="AR130" s="7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  <c r="BO130" s="6"/>
      <c r="BP130" s="6"/>
      <c r="BQ130" s="6"/>
      <c r="BR130" s="6"/>
      <c r="BS130" s="6"/>
      <c r="BT130" s="6"/>
      <c r="BU130" s="6"/>
      <c r="BV130" s="6"/>
      <c r="BW130" s="6"/>
    </row>
    <row r="131" spans="1:75" ht="20.25" x14ac:dyDescent="0.25">
      <c r="A131" s="12">
        <v>122</v>
      </c>
      <c r="B131" s="25" t="s">
        <v>166</v>
      </c>
      <c r="C131" s="26" t="s">
        <v>939</v>
      </c>
      <c r="D131" s="25" t="s">
        <v>627</v>
      </c>
      <c r="E131" s="19" t="s">
        <v>17</v>
      </c>
      <c r="F131" s="23">
        <v>2</v>
      </c>
      <c r="G131" s="19">
        <v>29</v>
      </c>
      <c r="H131" s="23">
        <f t="shared" si="3"/>
        <v>69.599999999999994</v>
      </c>
      <c r="I131" s="28">
        <v>0</v>
      </c>
      <c r="J131" s="29">
        <f t="shared" si="4"/>
        <v>0</v>
      </c>
      <c r="K131" s="29">
        <f t="shared" si="5"/>
        <v>0</v>
      </c>
      <c r="L131" s="19" t="s">
        <v>20</v>
      </c>
      <c r="M131" s="20"/>
      <c r="N131" s="44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  <c r="AB131" s="7"/>
      <c r="AC131" s="7"/>
      <c r="AD131" s="7"/>
      <c r="AE131" s="7"/>
      <c r="AF131" s="7"/>
      <c r="AG131" s="7"/>
      <c r="AH131" s="7"/>
      <c r="AI131" s="7"/>
      <c r="AJ131" s="7"/>
      <c r="AK131" s="7"/>
      <c r="AL131" s="7"/>
      <c r="AM131" s="7"/>
      <c r="AN131" s="7"/>
      <c r="AO131" s="7"/>
      <c r="AP131" s="7"/>
      <c r="AQ131" s="7"/>
      <c r="AR131" s="7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  <c r="BO131" s="6"/>
      <c r="BP131" s="6"/>
      <c r="BQ131" s="6"/>
      <c r="BR131" s="6"/>
      <c r="BS131" s="6"/>
      <c r="BT131" s="6"/>
      <c r="BU131" s="6"/>
      <c r="BV131" s="6"/>
      <c r="BW131" s="6"/>
    </row>
    <row r="132" spans="1:75" ht="20.25" x14ac:dyDescent="0.25">
      <c r="A132" s="12">
        <v>123</v>
      </c>
      <c r="B132" s="25" t="s">
        <v>167</v>
      </c>
      <c r="C132" s="26" t="s">
        <v>939</v>
      </c>
      <c r="D132" s="25" t="s">
        <v>628</v>
      </c>
      <c r="E132" s="19" t="s">
        <v>17</v>
      </c>
      <c r="F132" s="23">
        <v>1</v>
      </c>
      <c r="G132" s="19">
        <v>42</v>
      </c>
      <c r="H132" s="23">
        <f t="shared" si="3"/>
        <v>50.4</v>
      </c>
      <c r="I132" s="28">
        <v>0</v>
      </c>
      <c r="J132" s="29">
        <f t="shared" si="4"/>
        <v>0</v>
      </c>
      <c r="K132" s="29">
        <f t="shared" si="5"/>
        <v>0</v>
      </c>
      <c r="L132" s="19" t="s">
        <v>20</v>
      </c>
      <c r="M132" s="20"/>
      <c r="N132" s="44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7"/>
      <c r="AB132" s="7"/>
      <c r="AC132" s="7"/>
      <c r="AD132" s="7"/>
      <c r="AE132" s="7"/>
      <c r="AF132" s="7"/>
      <c r="AG132" s="7"/>
      <c r="AH132" s="7"/>
      <c r="AI132" s="7"/>
      <c r="AJ132" s="7"/>
      <c r="AK132" s="7"/>
      <c r="AL132" s="7"/>
      <c r="AM132" s="7"/>
      <c r="AN132" s="7"/>
      <c r="AO132" s="7"/>
      <c r="AP132" s="7"/>
      <c r="AQ132" s="7"/>
      <c r="AR132" s="7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  <c r="BO132" s="6"/>
      <c r="BP132" s="6"/>
      <c r="BQ132" s="6"/>
      <c r="BR132" s="6"/>
      <c r="BS132" s="6"/>
      <c r="BT132" s="6"/>
      <c r="BU132" s="6"/>
      <c r="BV132" s="6"/>
      <c r="BW132" s="6"/>
    </row>
    <row r="133" spans="1:75" ht="20.25" x14ac:dyDescent="0.25">
      <c r="A133" s="12">
        <v>124</v>
      </c>
      <c r="B133" s="25" t="s">
        <v>168</v>
      </c>
      <c r="C133" s="26" t="s">
        <v>939</v>
      </c>
      <c r="D133" s="25" t="s">
        <v>629</v>
      </c>
      <c r="E133" s="19" t="s">
        <v>17</v>
      </c>
      <c r="F133" s="23">
        <v>30</v>
      </c>
      <c r="G133" s="19">
        <v>21</v>
      </c>
      <c r="H133" s="23">
        <f t="shared" si="3"/>
        <v>756</v>
      </c>
      <c r="I133" s="28">
        <v>0</v>
      </c>
      <c r="J133" s="29">
        <f t="shared" si="4"/>
        <v>0</v>
      </c>
      <c r="K133" s="29">
        <f t="shared" si="5"/>
        <v>0</v>
      </c>
      <c r="L133" s="19" t="s">
        <v>20</v>
      </c>
      <c r="M133" s="20"/>
      <c r="N133" s="44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  <c r="AB133" s="7"/>
      <c r="AC133" s="7"/>
      <c r="AD133" s="7"/>
      <c r="AE133" s="7"/>
      <c r="AF133" s="7"/>
      <c r="AG133" s="7"/>
      <c r="AH133" s="7"/>
      <c r="AI133" s="7"/>
      <c r="AJ133" s="7"/>
      <c r="AK133" s="7"/>
      <c r="AL133" s="7"/>
      <c r="AM133" s="7"/>
      <c r="AN133" s="7"/>
      <c r="AO133" s="7"/>
      <c r="AP133" s="7"/>
      <c r="AQ133" s="7"/>
      <c r="AR133" s="7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  <c r="BO133" s="6"/>
      <c r="BP133" s="6"/>
      <c r="BQ133" s="6"/>
      <c r="BR133" s="6"/>
      <c r="BS133" s="6"/>
      <c r="BT133" s="6"/>
      <c r="BU133" s="6"/>
      <c r="BV133" s="6"/>
      <c r="BW133" s="6"/>
    </row>
    <row r="134" spans="1:75" ht="20.25" x14ac:dyDescent="0.25">
      <c r="A134" s="12">
        <v>125</v>
      </c>
      <c r="B134" s="25" t="s">
        <v>169</v>
      </c>
      <c r="C134" s="26" t="s">
        <v>939</v>
      </c>
      <c r="D134" s="25" t="s">
        <v>630</v>
      </c>
      <c r="E134" s="19" t="s">
        <v>17</v>
      </c>
      <c r="F134" s="23">
        <v>1</v>
      </c>
      <c r="G134" s="19">
        <v>750</v>
      </c>
      <c r="H134" s="23">
        <f t="shared" si="3"/>
        <v>900</v>
      </c>
      <c r="I134" s="28">
        <v>0</v>
      </c>
      <c r="J134" s="29">
        <f t="shared" si="4"/>
        <v>0</v>
      </c>
      <c r="K134" s="29">
        <f t="shared" si="5"/>
        <v>0</v>
      </c>
      <c r="L134" s="19" t="s">
        <v>20</v>
      </c>
      <c r="M134" s="20"/>
      <c r="N134" s="44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  <c r="AB134" s="7"/>
      <c r="AC134" s="7"/>
      <c r="AD134" s="7"/>
      <c r="AE134" s="7"/>
      <c r="AF134" s="7"/>
      <c r="AG134" s="7"/>
      <c r="AH134" s="7"/>
      <c r="AI134" s="7"/>
      <c r="AJ134" s="7"/>
      <c r="AK134" s="7"/>
      <c r="AL134" s="7"/>
      <c r="AM134" s="7"/>
      <c r="AN134" s="7"/>
      <c r="AO134" s="7"/>
      <c r="AP134" s="7"/>
      <c r="AQ134" s="7"/>
      <c r="AR134" s="7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  <c r="BO134" s="6"/>
      <c r="BP134" s="6"/>
      <c r="BQ134" s="6"/>
      <c r="BR134" s="6"/>
      <c r="BS134" s="6"/>
      <c r="BT134" s="6"/>
      <c r="BU134" s="6"/>
      <c r="BV134" s="6"/>
      <c r="BW134" s="6"/>
    </row>
    <row r="135" spans="1:75" ht="20.25" x14ac:dyDescent="0.25">
      <c r="A135" s="12">
        <v>126</v>
      </c>
      <c r="B135" s="25" t="s">
        <v>170</v>
      </c>
      <c r="C135" s="26" t="s">
        <v>939</v>
      </c>
      <c r="D135" s="25" t="s">
        <v>631</v>
      </c>
      <c r="E135" s="19" t="s">
        <v>17</v>
      </c>
      <c r="F135" s="23">
        <v>2</v>
      </c>
      <c r="G135" s="19">
        <v>1</v>
      </c>
      <c r="H135" s="23">
        <f t="shared" si="3"/>
        <v>2.4</v>
      </c>
      <c r="I135" s="28">
        <v>0</v>
      </c>
      <c r="J135" s="29">
        <f t="shared" si="4"/>
        <v>0</v>
      </c>
      <c r="K135" s="29">
        <f t="shared" si="5"/>
        <v>0</v>
      </c>
      <c r="L135" s="19" t="s">
        <v>20</v>
      </c>
      <c r="M135" s="20"/>
      <c r="N135" s="44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/>
      <c r="AB135" s="7"/>
      <c r="AC135" s="7"/>
      <c r="AD135" s="7"/>
      <c r="AE135" s="7"/>
      <c r="AF135" s="7"/>
      <c r="AG135" s="7"/>
      <c r="AH135" s="7"/>
      <c r="AI135" s="7"/>
      <c r="AJ135" s="7"/>
      <c r="AK135" s="7"/>
      <c r="AL135" s="7"/>
      <c r="AM135" s="7"/>
      <c r="AN135" s="7"/>
      <c r="AO135" s="7"/>
      <c r="AP135" s="7"/>
      <c r="AQ135" s="7"/>
      <c r="AR135" s="7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  <c r="BO135" s="6"/>
      <c r="BP135" s="6"/>
      <c r="BQ135" s="6"/>
      <c r="BR135" s="6"/>
      <c r="BS135" s="6"/>
      <c r="BT135" s="6"/>
      <c r="BU135" s="6"/>
      <c r="BV135" s="6"/>
      <c r="BW135" s="6"/>
    </row>
    <row r="136" spans="1:75" ht="20.25" x14ac:dyDescent="0.25">
      <c r="A136" s="12">
        <v>127</v>
      </c>
      <c r="B136" s="25" t="s">
        <v>171</v>
      </c>
      <c r="C136" s="26" t="s">
        <v>939</v>
      </c>
      <c r="D136" s="25" t="s">
        <v>632</v>
      </c>
      <c r="E136" s="19" t="s">
        <v>17</v>
      </c>
      <c r="F136" s="23">
        <v>4</v>
      </c>
      <c r="G136" s="19">
        <v>12</v>
      </c>
      <c r="H136" s="23">
        <f t="shared" si="3"/>
        <v>57.599999999999994</v>
      </c>
      <c r="I136" s="28">
        <v>0</v>
      </c>
      <c r="J136" s="29">
        <f t="shared" si="4"/>
        <v>0</v>
      </c>
      <c r="K136" s="29">
        <f t="shared" si="5"/>
        <v>0</v>
      </c>
      <c r="L136" s="19" t="s">
        <v>20</v>
      </c>
      <c r="M136" s="20"/>
      <c r="N136" s="44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/>
      <c r="AB136" s="7"/>
      <c r="AC136" s="7"/>
      <c r="AD136" s="7"/>
      <c r="AE136" s="7"/>
      <c r="AF136" s="7"/>
      <c r="AG136" s="7"/>
      <c r="AH136" s="7"/>
      <c r="AI136" s="7"/>
      <c r="AJ136" s="7"/>
      <c r="AK136" s="7"/>
      <c r="AL136" s="7"/>
      <c r="AM136" s="7"/>
      <c r="AN136" s="7"/>
      <c r="AO136" s="7"/>
      <c r="AP136" s="7"/>
      <c r="AQ136" s="7"/>
      <c r="AR136" s="7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  <c r="BO136" s="6"/>
      <c r="BP136" s="6"/>
      <c r="BQ136" s="6"/>
      <c r="BR136" s="6"/>
      <c r="BS136" s="6"/>
      <c r="BT136" s="6"/>
      <c r="BU136" s="6"/>
      <c r="BV136" s="6"/>
      <c r="BW136" s="6"/>
    </row>
    <row r="137" spans="1:75" ht="20.25" x14ac:dyDescent="0.25">
      <c r="A137" s="12">
        <v>128</v>
      </c>
      <c r="B137" s="25" t="s">
        <v>172</v>
      </c>
      <c r="C137" s="26" t="s">
        <v>939</v>
      </c>
      <c r="D137" s="25" t="s">
        <v>633</v>
      </c>
      <c r="E137" s="19" t="s">
        <v>17</v>
      </c>
      <c r="F137" s="23">
        <v>4</v>
      </c>
      <c r="G137" s="19">
        <v>1</v>
      </c>
      <c r="H137" s="23">
        <f t="shared" si="3"/>
        <v>4.8</v>
      </c>
      <c r="I137" s="28">
        <v>0</v>
      </c>
      <c r="J137" s="29">
        <f t="shared" si="4"/>
        <v>0</v>
      </c>
      <c r="K137" s="29">
        <f t="shared" si="5"/>
        <v>0</v>
      </c>
      <c r="L137" s="19" t="s">
        <v>20</v>
      </c>
      <c r="M137" s="20"/>
      <c r="N137" s="44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  <c r="AB137" s="7"/>
      <c r="AC137" s="7"/>
      <c r="AD137" s="7"/>
      <c r="AE137" s="7"/>
      <c r="AF137" s="7"/>
      <c r="AG137" s="7"/>
      <c r="AH137" s="7"/>
      <c r="AI137" s="7"/>
      <c r="AJ137" s="7"/>
      <c r="AK137" s="7"/>
      <c r="AL137" s="7"/>
      <c r="AM137" s="7"/>
      <c r="AN137" s="7"/>
      <c r="AO137" s="7"/>
      <c r="AP137" s="7"/>
      <c r="AQ137" s="7"/>
      <c r="AR137" s="7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  <c r="BO137" s="6"/>
      <c r="BP137" s="6"/>
      <c r="BQ137" s="6"/>
      <c r="BR137" s="6"/>
      <c r="BS137" s="6"/>
      <c r="BT137" s="6"/>
      <c r="BU137" s="6"/>
      <c r="BV137" s="6"/>
      <c r="BW137" s="6"/>
    </row>
    <row r="138" spans="1:75" ht="20.25" x14ac:dyDescent="0.25">
      <c r="A138" s="12">
        <v>129</v>
      </c>
      <c r="B138" s="25" t="s">
        <v>173</v>
      </c>
      <c r="C138" s="26" t="s">
        <v>939</v>
      </c>
      <c r="D138" s="25" t="s">
        <v>634</v>
      </c>
      <c r="E138" s="19" t="s">
        <v>17</v>
      </c>
      <c r="F138" s="23">
        <v>1</v>
      </c>
      <c r="G138" s="19">
        <v>560</v>
      </c>
      <c r="H138" s="23">
        <f t="shared" ref="H138:H201" si="6">F138*G138*1.2</f>
        <v>672</v>
      </c>
      <c r="I138" s="28">
        <v>0</v>
      </c>
      <c r="J138" s="29">
        <f t="shared" si="4"/>
        <v>0</v>
      </c>
      <c r="K138" s="29">
        <f t="shared" si="5"/>
        <v>0</v>
      </c>
      <c r="L138" s="19" t="s">
        <v>20</v>
      </c>
      <c r="M138" s="20"/>
      <c r="N138" s="44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  <c r="AB138" s="7"/>
      <c r="AC138" s="7"/>
      <c r="AD138" s="7"/>
      <c r="AE138" s="7"/>
      <c r="AF138" s="7"/>
      <c r="AG138" s="7"/>
      <c r="AH138" s="7"/>
      <c r="AI138" s="7"/>
      <c r="AJ138" s="7"/>
      <c r="AK138" s="7"/>
      <c r="AL138" s="7"/>
      <c r="AM138" s="7"/>
      <c r="AN138" s="7"/>
      <c r="AO138" s="7"/>
      <c r="AP138" s="7"/>
      <c r="AQ138" s="7"/>
      <c r="AR138" s="7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  <c r="BO138" s="6"/>
      <c r="BP138" s="6"/>
      <c r="BQ138" s="6"/>
      <c r="BR138" s="6"/>
      <c r="BS138" s="6"/>
      <c r="BT138" s="6"/>
      <c r="BU138" s="6"/>
      <c r="BV138" s="6"/>
      <c r="BW138" s="6"/>
    </row>
    <row r="139" spans="1:75" ht="20.25" x14ac:dyDescent="0.25">
      <c r="A139" s="12">
        <v>130</v>
      </c>
      <c r="B139" s="25" t="s">
        <v>174</v>
      </c>
      <c r="C139" s="26" t="s">
        <v>939</v>
      </c>
      <c r="D139" s="25" t="s">
        <v>635</v>
      </c>
      <c r="E139" s="19" t="s">
        <v>17</v>
      </c>
      <c r="F139" s="23">
        <v>4</v>
      </c>
      <c r="G139" s="19">
        <v>47</v>
      </c>
      <c r="H139" s="23">
        <f t="shared" si="6"/>
        <v>225.6</v>
      </c>
      <c r="I139" s="28">
        <v>0</v>
      </c>
      <c r="J139" s="29">
        <f t="shared" ref="J139:J202" si="7">I139*F139</f>
        <v>0</v>
      </c>
      <c r="K139" s="29">
        <f t="shared" ref="K139:K202" si="8">I139*1.2*F139</f>
        <v>0</v>
      </c>
      <c r="L139" s="19" t="s">
        <v>20</v>
      </c>
      <c r="M139" s="20"/>
      <c r="N139" s="44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  <c r="AB139" s="7"/>
      <c r="AC139" s="7"/>
      <c r="AD139" s="7"/>
      <c r="AE139" s="7"/>
      <c r="AF139" s="7"/>
      <c r="AG139" s="7"/>
      <c r="AH139" s="7"/>
      <c r="AI139" s="7"/>
      <c r="AJ139" s="7"/>
      <c r="AK139" s="7"/>
      <c r="AL139" s="7"/>
      <c r="AM139" s="7"/>
      <c r="AN139" s="7"/>
      <c r="AO139" s="7"/>
      <c r="AP139" s="7"/>
      <c r="AQ139" s="7"/>
      <c r="AR139" s="7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  <c r="BO139" s="6"/>
      <c r="BP139" s="6"/>
      <c r="BQ139" s="6"/>
      <c r="BR139" s="6"/>
      <c r="BS139" s="6"/>
      <c r="BT139" s="6"/>
      <c r="BU139" s="6"/>
      <c r="BV139" s="6"/>
      <c r="BW139" s="6"/>
    </row>
    <row r="140" spans="1:75" ht="20.25" x14ac:dyDescent="0.25">
      <c r="A140" s="12">
        <v>131</v>
      </c>
      <c r="B140" s="25" t="s">
        <v>175</v>
      </c>
      <c r="C140" s="26" t="s">
        <v>939</v>
      </c>
      <c r="D140" s="25" t="s">
        <v>636</v>
      </c>
      <c r="E140" s="19" t="s">
        <v>17</v>
      </c>
      <c r="F140" s="23">
        <v>20</v>
      </c>
      <c r="G140" s="19">
        <v>62</v>
      </c>
      <c r="H140" s="23">
        <f t="shared" si="6"/>
        <v>1488</v>
      </c>
      <c r="I140" s="28">
        <v>0</v>
      </c>
      <c r="J140" s="29">
        <f t="shared" si="7"/>
        <v>0</v>
      </c>
      <c r="K140" s="29">
        <f t="shared" si="8"/>
        <v>0</v>
      </c>
      <c r="L140" s="19" t="s">
        <v>20</v>
      </c>
      <c r="M140" s="20"/>
      <c r="N140" s="44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7"/>
      <c r="AB140" s="7"/>
      <c r="AC140" s="7"/>
      <c r="AD140" s="7"/>
      <c r="AE140" s="7"/>
      <c r="AF140" s="7"/>
      <c r="AG140" s="7"/>
      <c r="AH140" s="7"/>
      <c r="AI140" s="7"/>
      <c r="AJ140" s="7"/>
      <c r="AK140" s="7"/>
      <c r="AL140" s="7"/>
      <c r="AM140" s="7"/>
      <c r="AN140" s="7"/>
      <c r="AO140" s="7"/>
      <c r="AP140" s="7"/>
      <c r="AQ140" s="7"/>
      <c r="AR140" s="7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  <c r="BO140" s="6"/>
      <c r="BP140" s="6"/>
      <c r="BQ140" s="6"/>
      <c r="BR140" s="6"/>
      <c r="BS140" s="6"/>
      <c r="BT140" s="6"/>
      <c r="BU140" s="6"/>
      <c r="BV140" s="6"/>
      <c r="BW140" s="6"/>
    </row>
    <row r="141" spans="1:75" ht="20.25" x14ac:dyDescent="0.25">
      <c r="A141" s="12">
        <v>132</v>
      </c>
      <c r="B141" s="25" t="s">
        <v>176</v>
      </c>
      <c r="C141" s="26" t="s">
        <v>939</v>
      </c>
      <c r="D141" s="25" t="s">
        <v>636</v>
      </c>
      <c r="E141" s="19" t="s">
        <v>17</v>
      </c>
      <c r="F141" s="23">
        <v>19</v>
      </c>
      <c r="G141" s="19">
        <v>110</v>
      </c>
      <c r="H141" s="23">
        <f t="shared" si="6"/>
        <v>2508</v>
      </c>
      <c r="I141" s="28">
        <v>0</v>
      </c>
      <c r="J141" s="29">
        <f t="shared" si="7"/>
        <v>0</v>
      </c>
      <c r="K141" s="29">
        <f t="shared" si="8"/>
        <v>0</v>
      </c>
      <c r="L141" s="19" t="s">
        <v>20</v>
      </c>
      <c r="M141" s="20"/>
      <c r="N141" s="44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7"/>
      <c r="AB141" s="7"/>
      <c r="AC141" s="7"/>
      <c r="AD141" s="7"/>
      <c r="AE141" s="7"/>
      <c r="AF141" s="7"/>
      <c r="AG141" s="7"/>
      <c r="AH141" s="7"/>
      <c r="AI141" s="7"/>
      <c r="AJ141" s="7"/>
      <c r="AK141" s="7"/>
      <c r="AL141" s="7"/>
      <c r="AM141" s="7"/>
      <c r="AN141" s="7"/>
      <c r="AO141" s="7"/>
      <c r="AP141" s="7"/>
      <c r="AQ141" s="7"/>
      <c r="AR141" s="7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  <c r="BO141" s="6"/>
      <c r="BP141" s="6"/>
      <c r="BQ141" s="6"/>
      <c r="BR141" s="6"/>
      <c r="BS141" s="6"/>
      <c r="BT141" s="6"/>
      <c r="BU141" s="6"/>
      <c r="BV141" s="6"/>
      <c r="BW141" s="6"/>
    </row>
    <row r="142" spans="1:75" ht="20.25" x14ac:dyDescent="0.25">
      <c r="A142" s="12">
        <v>133</v>
      </c>
      <c r="B142" s="25" t="s">
        <v>177</v>
      </c>
      <c r="C142" s="26" t="s">
        <v>939</v>
      </c>
      <c r="D142" s="25" t="s">
        <v>637</v>
      </c>
      <c r="E142" s="19" t="s">
        <v>17</v>
      </c>
      <c r="F142" s="23">
        <v>6</v>
      </c>
      <c r="G142" s="19">
        <v>160</v>
      </c>
      <c r="H142" s="23">
        <f t="shared" si="6"/>
        <v>1152</v>
      </c>
      <c r="I142" s="28">
        <v>0</v>
      </c>
      <c r="J142" s="29">
        <f t="shared" si="7"/>
        <v>0</v>
      </c>
      <c r="K142" s="29">
        <f t="shared" si="8"/>
        <v>0</v>
      </c>
      <c r="L142" s="19" t="s">
        <v>20</v>
      </c>
      <c r="M142" s="20"/>
      <c r="N142" s="44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  <c r="AC142" s="7"/>
      <c r="AD142" s="7"/>
      <c r="AE142" s="7"/>
      <c r="AF142" s="7"/>
      <c r="AG142" s="7"/>
      <c r="AH142" s="7"/>
      <c r="AI142" s="7"/>
      <c r="AJ142" s="7"/>
      <c r="AK142" s="7"/>
      <c r="AL142" s="7"/>
      <c r="AM142" s="7"/>
      <c r="AN142" s="7"/>
      <c r="AO142" s="7"/>
      <c r="AP142" s="7"/>
      <c r="AQ142" s="7"/>
      <c r="AR142" s="7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  <c r="BO142" s="6"/>
      <c r="BP142" s="6"/>
      <c r="BQ142" s="6"/>
      <c r="BR142" s="6"/>
      <c r="BS142" s="6"/>
      <c r="BT142" s="6"/>
      <c r="BU142" s="6"/>
      <c r="BV142" s="6"/>
      <c r="BW142" s="6"/>
    </row>
    <row r="143" spans="1:75" ht="20.25" x14ac:dyDescent="0.25">
      <c r="A143" s="12">
        <v>134</v>
      </c>
      <c r="B143" s="25" t="s">
        <v>178</v>
      </c>
      <c r="C143" s="26" t="s">
        <v>939</v>
      </c>
      <c r="D143" s="25" t="s">
        <v>638</v>
      </c>
      <c r="E143" s="19" t="s">
        <v>17</v>
      </c>
      <c r="F143" s="23">
        <v>16</v>
      </c>
      <c r="G143" s="19">
        <v>31</v>
      </c>
      <c r="H143" s="23">
        <f t="shared" si="6"/>
        <v>595.19999999999993</v>
      </c>
      <c r="I143" s="28">
        <v>0</v>
      </c>
      <c r="J143" s="29">
        <f t="shared" si="7"/>
        <v>0</v>
      </c>
      <c r="K143" s="29">
        <f t="shared" si="8"/>
        <v>0</v>
      </c>
      <c r="L143" s="19" t="s">
        <v>20</v>
      </c>
      <c r="M143" s="20"/>
      <c r="N143" s="44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  <c r="AB143" s="7"/>
      <c r="AC143" s="7"/>
      <c r="AD143" s="7"/>
      <c r="AE143" s="7"/>
      <c r="AF143" s="7"/>
      <c r="AG143" s="7"/>
      <c r="AH143" s="7"/>
      <c r="AI143" s="7"/>
      <c r="AJ143" s="7"/>
      <c r="AK143" s="7"/>
      <c r="AL143" s="7"/>
      <c r="AM143" s="7"/>
      <c r="AN143" s="7"/>
      <c r="AO143" s="7"/>
      <c r="AP143" s="7"/>
      <c r="AQ143" s="7"/>
      <c r="AR143" s="7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  <c r="BO143" s="6"/>
      <c r="BP143" s="6"/>
      <c r="BQ143" s="6"/>
      <c r="BR143" s="6"/>
      <c r="BS143" s="6"/>
      <c r="BT143" s="6"/>
      <c r="BU143" s="6"/>
      <c r="BV143" s="6"/>
      <c r="BW143" s="6"/>
    </row>
    <row r="144" spans="1:75" ht="20.25" x14ac:dyDescent="0.25">
      <c r="A144" s="12">
        <v>135</v>
      </c>
      <c r="B144" s="25" t="s">
        <v>179</v>
      </c>
      <c r="C144" s="26" t="s">
        <v>939</v>
      </c>
      <c r="D144" s="25" t="s">
        <v>639</v>
      </c>
      <c r="E144" s="19" t="s">
        <v>17</v>
      </c>
      <c r="F144" s="23">
        <v>1</v>
      </c>
      <c r="G144" s="19">
        <v>1300</v>
      </c>
      <c r="H144" s="23">
        <f t="shared" si="6"/>
        <v>1560</v>
      </c>
      <c r="I144" s="28">
        <v>0</v>
      </c>
      <c r="J144" s="29">
        <f t="shared" si="7"/>
        <v>0</v>
      </c>
      <c r="K144" s="29">
        <f t="shared" si="8"/>
        <v>0</v>
      </c>
      <c r="L144" s="19" t="s">
        <v>20</v>
      </c>
      <c r="M144" s="20"/>
      <c r="N144" s="44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  <c r="AB144" s="7"/>
      <c r="AC144" s="7"/>
      <c r="AD144" s="7"/>
      <c r="AE144" s="7"/>
      <c r="AF144" s="7"/>
      <c r="AG144" s="7"/>
      <c r="AH144" s="7"/>
      <c r="AI144" s="7"/>
      <c r="AJ144" s="7"/>
      <c r="AK144" s="7"/>
      <c r="AL144" s="7"/>
      <c r="AM144" s="7"/>
      <c r="AN144" s="7"/>
      <c r="AO144" s="7"/>
      <c r="AP144" s="7"/>
      <c r="AQ144" s="7"/>
      <c r="AR144" s="7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  <c r="BO144" s="6"/>
      <c r="BP144" s="6"/>
      <c r="BQ144" s="6"/>
      <c r="BR144" s="6"/>
      <c r="BS144" s="6"/>
      <c r="BT144" s="6"/>
      <c r="BU144" s="6"/>
      <c r="BV144" s="6"/>
      <c r="BW144" s="6"/>
    </row>
    <row r="145" spans="1:75" ht="20.25" x14ac:dyDescent="0.25">
      <c r="A145" s="12">
        <v>136</v>
      </c>
      <c r="B145" s="25" t="s">
        <v>180</v>
      </c>
      <c r="C145" s="26" t="s">
        <v>939</v>
      </c>
      <c r="D145" s="25" t="s">
        <v>640</v>
      </c>
      <c r="E145" s="19" t="s">
        <v>17</v>
      </c>
      <c r="F145" s="23">
        <v>1</v>
      </c>
      <c r="G145" s="19">
        <v>54</v>
      </c>
      <c r="H145" s="23">
        <f t="shared" si="6"/>
        <v>64.8</v>
      </c>
      <c r="I145" s="28">
        <v>0</v>
      </c>
      <c r="J145" s="29">
        <f t="shared" si="7"/>
        <v>0</v>
      </c>
      <c r="K145" s="29">
        <f t="shared" si="8"/>
        <v>0</v>
      </c>
      <c r="L145" s="19" t="s">
        <v>20</v>
      </c>
      <c r="M145" s="20"/>
      <c r="N145" s="44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7"/>
      <c r="AB145" s="7"/>
      <c r="AC145" s="7"/>
      <c r="AD145" s="7"/>
      <c r="AE145" s="7"/>
      <c r="AF145" s="7"/>
      <c r="AG145" s="7"/>
      <c r="AH145" s="7"/>
      <c r="AI145" s="7"/>
      <c r="AJ145" s="7"/>
      <c r="AK145" s="7"/>
      <c r="AL145" s="7"/>
      <c r="AM145" s="7"/>
      <c r="AN145" s="7"/>
      <c r="AO145" s="7"/>
      <c r="AP145" s="7"/>
      <c r="AQ145" s="7"/>
      <c r="AR145" s="7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  <c r="BO145" s="6"/>
      <c r="BP145" s="6"/>
      <c r="BQ145" s="6"/>
      <c r="BR145" s="6"/>
      <c r="BS145" s="6"/>
      <c r="BT145" s="6"/>
      <c r="BU145" s="6"/>
      <c r="BV145" s="6"/>
      <c r="BW145" s="6"/>
    </row>
    <row r="146" spans="1:75" ht="20.25" x14ac:dyDescent="0.25">
      <c r="A146" s="12">
        <v>137</v>
      </c>
      <c r="B146" s="25" t="s">
        <v>181</v>
      </c>
      <c r="C146" s="26" t="s">
        <v>939</v>
      </c>
      <c r="D146" s="25" t="s">
        <v>641</v>
      </c>
      <c r="E146" s="19" t="s">
        <v>17</v>
      </c>
      <c r="F146" s="23">
        <v>2</v>
      </c>
      <c r="G146" s="19">
        <v>420</v>
      </c>
      <c r="H146" s="23">
        <f t="shared" si="6"/>
        <v>1008</v>
      </c>
      <c r="I146" s="28">
        <v>0</v>
      </c>
      <c r="J146" s="29">
        <f t="shared" si="7"/>
        <v>0</v>
      </c>
      <c r="K146" s="29">
        <f t="shared" si="8"/>
        <v>0</v>
      </c>
      <c r="L146" s="19" t="s">
        <v>20</v>
      </c>
      <c r="M146" s="20"/>
      <c r="N146" s="44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7"/>
      <c r="AB146" s="7"/>
      <c r="AC146" s="7"/>
      <c r="AD146" s="7"/>
      <c r="AE146" s="7"/>
      <c r="AF146" s="7"/>
      <c r="AG146" s="7"/>
      <c r="AH146" s="7"/>
      <c r="AI146" s="7"/>
      <c r="AJ146" s="7"/>
      <c r="AK146" s="7"/>
      <c r="AL146" s="7"/>
      <c r="AM146" s="7"/>
      <c r="AN146" s="7"/>
      <c r="AO146" s="7"/>
      <c r="AP146" s="7"/>
      <c r="AQ146" s="7"/>
      <c r="AR146" s="7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  <c r="BO146" s="6"/>
      <c r="BP146" s="6"/>
      <c r="BQ146" s="6"/>
      <c r="BR146" s="6"/>
      <c r="BS146" s="6"/>
      <c r="BT146" s="6"/>
      <c r="BU146" s="6"/>
      <c r="BV146" s="6"/>
      <c r="BW146" s="6"/>
    </row>
    <row r="147" spans="1:75" ht="20.25" x14ac:dyDescent="0.25">
      <c r="A147" s="12">
        <v>138</v>
      </c>
      <c r="B147" s="25" t="s">
        <v>182</v>
      </c>
      <c r="C147" s="26" t="s">
        <v>939</v>
      </c>
      <c r="D147" s="25" t="s">
        <v>642</v>
      </c>
      <c r="E147" s="19" t="s">
        <v>17</v>
      </c>
      <c r="F147" s="23">
        <v>1</v>
      </c>
      <c r="G147" s="19">
        <v>240</v>
      </c>
      <c r="H147" s="23">
        <f t="shared" si="6"/>
        <v>288</v>
      </c>
      <c r="I147" s="28">
        <v>0</v>
      </c>
      <c r="J147" s="29">
        <f t="shared" si="7"/>
        <v>0</v>
      </c>
      <c r="K147" s="29">
        <f t="shared" si="8"/>
        <v>0</v>
      </c>
      <c r="L147" s="19" t="s">
        <v>20</v>
      </c>
      <c r="M147" s="20"/>
      <c r="N147" s="44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7"/>
      <c r="AB147" s="7"/>
      <c r="AC147" s="7"/>
      <c r="AD147" s="7"/>
      <c r="AE147" s="7"/>
      <c r="AF147" s="7"/>
      <c r="AG147" s="7"/>
      <c r="AH147" s="7"/>
      <c r="AI147" s="7"/>
      <c r="AJ147" s="7"/>
      <c r="AK147" s="7"/>
      <c r="AL147" s="7"/>
      <c r="AM147" s="7"/>
      <c r="AN147" s="7"/>
      <c r="AO147" s="7"/>
      <c r="AP147" s="7"/>
      <c r="AQ147" s="7"/>
      <c r="AR147" s="7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  <c r="BO147" s="6"/>
      <c r="BP147" s="6"/>
      <c r="BQ147" s="6"/>
      <c r="BR147" s="6"/>
      <c r="BS147" s="6"/>
      <c r="BT147" s="6"/>
      <c r="BU147" s="6"/>
      <c r="BV147" s="6"/>
      <c r="BW147" s="6"/>
    </row>
    <row r="148" spans="1:75" ht="20.25" x14ac:dyDescent="0.25">
      <c r="A148" s="12">
        <v>139</v>
      </c>
      <c r="B148" s="25" t="s">
        <v>183</v>
      </c>
      <c r="C148" s="26" t="s">
        <v>939</v>
      </c>
      <c r="D148" s="25" t="s">
        <v>643</v>
      </c>
      <c r="E148" s="19" t="s">
        <v>17</v>
      </c>
      <c r="F148" s="23">
        <v>2</v>
      </c>
      <c r="G148" s="19">
        <v>440</v>
      </c>
      <c r="H148" s="23">
        <f t="shared" si="6"/>
        <v>1056</v>
      </c>
      <c r="I148" s="28">
        <v>0</v>
      </c>
      <c r="J148" s="29">
        <f t="shared" si="7"/>
        <v>0</v>
      </c>
      <c r="K148" s="29">
        <f t="shared" si="8"/>
        <v>0</v>
      </c>
      <c r="L148" s="19" t="s">
        <v>20</v>
      </c>
      <c r="M148" s="20"/>
      <c r="N148" s="44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  <c r="AB148" s="7"/>
      <c r="AC148" s="7"/>
      <c r="AD148" s="7"/>
      <c r="AE148" s="7"/>
      <c r="AF148" s="7"/>
      <c r="AG148" s="7"/>
      <c r="AH148" s="7"/>
      <c r="AI148" s="7"/>
      <c r="AJ148" s="7"/>
      <c r="AK148" s="7"/>
      <c r="AL148" s="7"/>
      <c r="AM148" s="7"/>
      <c r="AN148" s="7"/>
      <c r="AO148" s="7"/>
      <c r="AP148" s="7"/>
      <c r="AQ148" s="7"/>
      <c r="AR148" s="7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  <c r="BO148" s="6"/>
      <c r="BP148" s="6"/>
      <c r="BQ148" s="6"/>
      <c r="BR148" s="6"/>
      <c r="BS148" s="6"/>
      <c r="BT148" s="6"/>
      <c r="BU148" s="6"/>
      <c r="BV148" s="6"/>
      <c r="BW148" s="6"/>
    </row>
    <row r="149" spans="1:75" ht="20.25" x14ac:dyDescent="0.25">
      <c r="A149" s="12">
        <v>140</v>
      </c>
      <c r="B149" s="25" t="s">
        <v>184</v>
      </c>
      <c r="C149" s="26" t="s">
        <v>939</v>
      </c>
      <c r="D149" s="25" t="s">
        <v>644</v>
      </c>
      <c r="E149" s="19" t="s">
        <v>17</v>
      </c>
      <c r="F149" s="23">
        <v>2</v>
      </c>
      <c r="G149" s="19">
        <v>860</v>
      </c>
      <c r="H149" s="23">
        <f t="shared" si="6"/>
        <v>2064</v>
      </c>
      <c r="I149" s="28">
        <v>0</v>
      </c>
      <c r="J149" s="29">
        <f t="shared" si="7"/>
        <v>0</v>
      </c>
      <c r="K149" s="29">
        <f t="shared" si="8"/>
        <v>0</v>
      </c>
      <c r="L149" s="19" t="s">
        <v>20</v>
      </c>
      <c r="M149" s="20"/>
      <c r="N149" s="44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  <c r="AB149" s="7"/>
      <c r="AC149" s="7"/>
      <c r="AD149" s="7"/>
      <c r="AE149" s="7"/>
      <c r="AF149" s="7"/>
      <c r="AG149" s="7"/>
      <c r="AH149" s="7"/>
      <c r="AI149" s="7"/>
      <c r="AJ149" s="7"/>
      <c r="AK149" s="7"/>
      <c r="AL149" s="7"/>
      <c r="AM149" s="7"/>
      <c r="AN149" s="7"/>
      <c r="AO149" s="7"/>
      <c r="AP149" s="7"/>
      <c r="AQ149" s="7"/>
      <c r="AR149" s="7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  <c r="BO149" s="6"/>
      <c r="BP149" s="6"/>
      <c r="BQ149" s="6"/>
      <c r="BR149" s="6"/>
      <c r="BS149" s="6"/>
      <c r="BT149" s="6"/>
      <c r="BU149" s="6"/>
      <c r="BV149" s="6"/>
      <c r="BW149" s="6"/>
    </row>
    <row r="150" spans="1:75" ht="20.25" x14ac:dyDescent="0.25">
      <c r="A150" s="12">
        <v>141</v>
      </c>
      <c r="B150" s="25" t="s">
        <v>185</v>
      </c>
      <c r="C150" s="26" t="s">
        <v>939</v>
      </c>
      <c r="D150" s="25" t="s">
        <v>645</v>
      </c>
      <c r="E150" s="19" t="s">
        <v>17</v>
      </c>
      <c r="F150" s="23">
        <v>1</v>
      </c>
      <c r="G150" s="19">
        <v>360</v>
      </c>
      <c r="H150" s="23">
        <f t="shared" si="6"/>
        <v>432</v>
      </c>
      <c r="I150" s="28">
        <v>0</v>
      </c>
      <c r="J150" s="29">
        <f t="shared" si="7"/>
        <v>0</v>
      </c>
      <c r="K150" s="29">
        <f t="shared" si="8"/>
        <v>0</v>
      </c>
      <c r="L150" s="19" t="s">
        <v>20</v>
      </c>
      <c r="M150" s="20"/>
      <c r="N150" s="44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7"/>
      <c r="AB150" s="7"/>
      <c r="AC150" s="7"/>
      <c r="AD150" s="7"/>
      <c r="AE150" s="7"/>
      <c r="AF150" s="7"/>
      <c r="AG150" s="7"/>
      <c r="AH150" s="7"/>
      <c r="AI150" s="7"/>
      <c r="AJ150" s="7"/>
      <c r="AK150" s="7"/>
      <c r="AL150" s="7"/>
      <c r="AM150" s="7"/>
      <c r="AN150" s="7"/>
      <c r="AO150" s="7"/>
      <c r="AP150" s="7"/>
      <c r="AQ150" s="7"/>
      <c r="AR150" s="7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  <c r="BO150" s="6"/>
      <c r="BP150" s="6"/>
      <c r="BQ150" s="6"/>
      <c r="BR150" s="6"/>
      <c r="BS150" s="6"/>
      <c r="BT150" s="6"/>
      <c r="BU150" s="6"/>
      <c r="BV150" s="6"/>
      <c r="BW150" s="6"/>
    </row>
    <row r="151" spans="1:75" ht="20.25" x14ac:dyDescent="0.25">
      <c r="A151" s="12">
        <v>142</v>
      </c>
      <c r="B151" s="25" t="s">
        <v>186</v>
      </c>
      <c r="C151" s="26" t="s">
        <v>939</v>
      </c>
      <c r="D151" s="25" t="s">
        <v>646</v>
      </c>
      <c r="E151" s="19" t="s">
        <v>17</v>
      </c>
      <c r="F151" s="23">
        <v>1</v>
      </c>
      <c r="G151" s="19">
        <v>550</v>
      </c>
      <c r="H151" s="23">
        <f t="shared" si="6"/>
        <v>660</v>
      </c>
      <c r="I151" s="28">
        <v>0</v>
      </c>
      <c r="J151" s="29">
        <f t="shared" si="7"/>
        <v>0</v>
      </c>
      <c r="K151" s="29">
        <f t="shared" si="8"/>
        <v>0</v>
      </c>
      <c r="L151" s="19" t="s">
        <v>20</v>
      </c>
      <c r="M151" s="20"/>
      <c r="N151" s="44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7"/>
      <c r="AB151" s="7"/>
      <c r="AC151" s="7"/>
      <c r="AD151" s="7"/>
      <c r="AE151" s="7"/>
      <c r="AF151" s="7"/>
      <c r="AG151" s="7"/>
      <c r="AH151" s="7"/>
      <c r="AI151" s="7"/>
      <c r="AJ151" s="7"/>
      <c r="AK151" s="7"/>
      <c r="AL151" s="7"/>
      <c r="AM151" s="7"/>
      <c r="AN151" s="7"/>
      <c r="AO151" s="7"/>
      <c r="AP151" s="7"/>
      <c r="AQ151" s="7"/>
      <c r="AR151" s="7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  <c r="BO151" s="6"/>
      <c r="BP151" s="6"/>
      <c r="BQ151" s="6"/>
      <c r="BR151" s="6"/>
      <c r="BS151" s="6"/>
      <c r="BT151" s="6"/>
      <c r="BU151" s="6"/>
      <c r="BV151" s="6"/>
      <c r="BW151" s="6"/>
    </row>
    <row r="152" spans="1:75" ht="20.25" x14ac:dyDescent="0.25">
      <c r="A152" s="12">
        <v>143</v>
      </c>
      <c r="B152" s="25" t="s">
        <v>187</v>
      </c>
      <c r="C152" s="26" t="s">
        <v>939</v>
      </c>
      <c r="D152" s="25" t="s">
        <v>647</v>
      </c>
      <c r="E152" s="19" t="s">
        <v>17</v>
      </c>
      <c r="F152" s="23">
        <v>1</v>
      </c>
      <c r="G152" s="19">
        <v>190</v>
      </c>
      <c r="H152" s="23">
        <f t="shared" si="6"/>
        <v>228</v>
      </c>
      <c r="I152" s="28">
        <v>0</v>
      </c>
      <c r="J152" s="29">
        <f t="shared" si="7"/>
        <v>0</v>
      </c>
      <c r="K152" s="29">
        <f t="shared" si="8"/>
        <v>0</v>
      </c>
      <c r="L152" s="19" t="s">
        <v>20</v>
      </c>
      <c r="M152" s="20"/>
      <c r="N152" s="44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7"/>
      <c r="AB152" s="7"/>
      <c r="AC152" s="7"/>
      <c r="AD152" s="7"/>
      <c r="AE152" s="7"/>
      <c r="AF152" s="7"/>
      <c r="AG152" s="7"/>
      <c r="AH152" s="7"/>
      <c r="AI152" s="7"/>
      <c r="AJ152" s="7"/>
      <c r="AK152" s="7"/>
      <c r="AL152" s="7"/>
      <c r="AM152" s="7"/>
      <c r="AN152" s="7"/>
      <c r="AO152" s="7"/>
      <c r="AP152" s="7"/>
      <c r="AQ152" s="7"/>
      <c r="AR152" s="7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  <c r="BO152" s="6"/>
      <c r="BP152" s="6"/>
      <c r="BQ152" s="6"/>
      <c r="BR152" s="6"/>
      <c r="BS152" s="6"/>
      <c r="BT152" s="6"/>
      <c r="BU152" s="6"/>
      <c r="BV152" s="6"/>
      <c r="BW152" s="6"/>
    </row>
    <row r="153" spans="1:75" ht="20.25" x14ac:dyDescent="0.25">
      <c r="A153" s="12">
        <v>144</v>
      </c>
      <c r="B153" s="25" t="s">
        <v>188</v>
      </c>
      <c r="C153" s="26" t="s">
        <v>939</v>
      </c>
      <c r="D153" s="25" t="s">
        <v>648</v>
      </c>
      <c r="E153" s="19" t="s">
        <v>17</v>
      </c>
      <c r="F153" s="23">
        <v>1</v>
      </c>
      <c r="G153" s="19">
        <v>500</v>
      </c>
      <c r="H153" s="23">
        <f t="shared" si="6"/>
        <v>600</v>
      </c>
      <c r="I153" s="28">
        <v>0</v>
      </c>
      <c r="J153" s="29">
        <f t="shared" si="7"/>
        <v>0</v>
      </c>
      <c r="K153" s="29">
        <f t="shared" si="8"/>
        <v>0</v>
      </c>
      <c r="L153" s="19" t="s">
        <v>20</v>
      </c>
      <c r="M153" s="20"/>
      <c r="N153" s="44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  <c r="AB153" s="7"/>
      <c r="AC153" s="7"/>
      <c r="AD153" s="7"/>
      <c r="AE153" s="7"/>
      <c r="AF153" s="7"/>
      <c r="AG153" s="7"/>
      <c r="AH153" s="7"/>
      <c r="AI153" s="7"/>
      <c r="AJ153" s="7"/>
      <c r="AK153" s="7"/>
      <c r="AL153" s="7"/>
      <c r="AM153" s="7"/>
      <c r="AN153" s="7"/>
      <c r="AO153" s="7"/>
      <c r="AP153" s="7"/>
      <c r="AQ153" s="7"/>
      <c r="AR153" s="7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  <c r="BO153" s="6"/>
      <c r="BP153" s="6"/>
      <c r="BQ153" s="6"/>
      <c r="BR153" s="6"/>
      <c r="BS153" s="6"/>
      <c r="BT153" s="6"/>
      <c r="BU153" s="6"/>
      <c r="BV153" s="6"/>
      <c r="BW153" s="6"/>
    </row>
    <row r="154" spans="1:75" ht="37.5" x14ac:dyDescent="0.25">
      <c r="A154" s="12">
        <v>145</v>
      </c>
      <c r="B154" s="25" t="s">
        <v>189</v>
      </c>
      <c r="C154" s="26" t="s">
        <v>939</v>
      </c>
      <c r="D154" s="25" t="s">
        <v>649</v>
      </c>
      <c r="E154" s="19" t="s">
        <v>17</v>
      </c>
      <c r="F154" s="23">
        <v>1</v>
      </c>
      <c r="G154" s="19">
        <v>56100</v>
      </c>
      <c r="H154" s="23">
        <f t="shared" si="6"/>
        <v>67320</v>
      </c>
      <c r="I154" s="28">
        <v>0</v>
      </c>
      <c r="J154" s="29">
        <f t="shared" si="7"/>
        <v>0</v>
      </c>
      <c r="K154" s="29">
        <f t="shared" si="8"/>
        <v>0</v>
      </c>
      <c r="L154" s="19" t="s">
        <v>20</v>
      </c>
      <c r="M154" s="20"/>
      <c r="N154" s="44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7"/>
      <c r="AB154" s="7"/>
      <c r="AC154" s="7"/>
      <c r="AD154" s="7"/>
      <c r="AE154" s="7"/>
      <c r="AF154" s="7"/>
      <c r="AG154" s="7"/>
      <c r="AH154" s="7"/>
      <c r="AI154" s="7"/>
      <c r="AJ154" s="7"/>
      <c r="AK154" s="7"/>
      <c r="AL154" s="7"/>
      <c r="AM154" s="7"/>
      <c r="AN154" s="7"/>
      <c r="AO154" s="7"/>
      <c r="AP154" s="7"/>
      <c r="AQ154" s="7"/>
      <c r="AR154" s="7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  <c r="BO154" s="6"/>
      <c r="BP154" s="6"/>
      <c r="BQ154" s="6"/>
      <c r="BR154" s="6"/>
      <c r="BS154" s="6"/>
      <c r="BT154" s="6"/>
      <c r="BU154" s="6"/>
      <c r="BV154" s="6"/>
      <c r="BW154" s="6"/>
    </row>
    <row r="155" spans="1:75" ht="20.25" x14ac:dyDescent="0.25">
      <c r="A155" s="12">
        <v>146</v>
      </c>
      <c r="B155" s="25" t="s">
        <v>190</v>
      </c>
      <c r="C155" s="26" t="s">
        <v>939</v>
      </c>
      <c r="D155" s="25" t="s">
        <v>650</v>
      </c>
      <c r="E155" s="19" t="s">
        <v>17</v>
      </c>
      <c r="F155" s="23">
        <v>2</v>
      </c>
      <c r="G155" s="19">
        <v>8</v>
      </c>
      <c r="H155" s="23">
        <f t="shared" si="6"/>
        <v>19.2</v>
      </c>
      <c r="I155" s="28">
        <v>0</v>
      </c>
      <c r="J155" s="29">
        <f t="shared" si="7"/>
        <v>0</v>
      </c>
      <c r="K155" s="29">
        <f t="shared" si="8"/>
        <v>0</v>
      </c>
      <c r="L155" s="19" t="s">
        <v>20</v>
      </c>
      <c r="M155" s="20"/>
      <c r="N155" s="44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7"/>
      <c r="AB155" s="7"/>
      <c r="AC155" s="7"/>
      <c r="AD155" s="7"/>
      <c r="AE155" s="7"/>
      <c r="AF155" s="7"/>
      <c r="AG155" s="7"/>
      <c r="AH155" s="7"/>
      <c r="AI155" s="7"/>
      <c r="AJ155" s="7"/>
      <c r="AK155" s="7"/>
      <c r="AL155" s="7"/>
      <c r="AM155" s="7"/>
      <c r="AN155" s="7"/>
      <c r="AO155" s="7"/>
      <c r="AP155" s="7"/>
      <c r="AQ155" s="7"/>
      <c r="AR155" s="7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  <c r="BO155" s="6"/>
      <c r="BP155" s="6"/>
      <c r="BQ155" s="6"/>
      <c r="BR155" s="6"/>
      <c r="BS155" s="6"/>
      <c r="BT155" s="6"/>
      <c r="BU155" s="6"/>
      <c r="BV155" s="6"/>
      <c r="BW155" s="6"/>
    </row>
    <row r="156" spans="1:75" ht="20.25" x14ac:dyDescent="0.25">
      <c r="A156" s="12">
        <v>147</v>
      </c>
      <c r="B156" s="25" t="s">
        <v>191</v>
      </c>
      <c r="C156" s="26" t="s">
        <v>939</v>
      </c>
      <c r="D156" s="25" t="s">
        <v>651</v>
      </c>
      <c r="E156" s="19" t="s">
        <v>17</v>
      </c>
      <c r="F156" s="23">
        <v>1</v>
      </c>
      <c r="G156" s="19">
        <v>31</v>
      </c>
      <c r="H156" s="23">
        <f t="shared" si="6"/>
        <v>37.199999999999996</v>
      </c>
      <c r="I156" s="28">
        <v>0</v>
      </c>
      <c r="J156" s="29">
        <f t="shared" si="7"/>
        <v>0</v>
      </c>
      <c r="K156" s="29">
        <f t="shared" si="8"/>
        <v>0</v>
      </c>
      <c r="L156" s="19" t="s">
        <v>20</v>
      </c>
      <c r="M156" s="20"/>
      <c r="N156" s="44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7"/>
      <c r="AB156" s="7"/>
      <c r="AC156" s="7"/>
      <c r="AD156" s="7"/>
      <c r="AE156" s="7"/>
      <c r="AF156" s="7"/>
      <c r="AG156" s="7"/>
      <c r="AH156" s="7"/>
      <c r="AI156" s="7"/>
      <c r="AJ156" s="7"/>
      <c r="AK156" s="7"/>
      <c r="AL156" s="7"/>
      <c r="AM156" s="7"/>
      <c r="AN156" s="7"/>
      <c r="AO156" s="7"/>
      <c r="AP156" s="7"/>
      <c r="AQ156" s="7"/>
      <c r="AR156" s="7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  <c r="BO156" s="6"/>
      <c r="BP156" s="6"/>
      <c r="BQ156" s="6"/>
      <c r="BR156" s="6"/>
      <c r="BS156" s="6"/>
      <c r="BT156" s="6"/>
      <c r="BU156" s="6"/>
      <c r="BV156" s="6"/>
      <c r="BW156" s="6"/>
    </row>
    <row r="157" spans="1:75" ht="20.25" x14ac:dyDescent="0.25">
      <c r="A157" s="12">
        <v>148</v>
      </c>
      <c r="B157" s="25" t="s">
        <v>192</v>
      </c>
      <c r="C157" s="26" t="s">
        <v>939</v>
      </c>
      <c r="D157" s="25" t="s">
        <v>652</v>
      </c>
      <c r="E157" s="19" t="s">
        <v>17</v>
      </c>
      <c r="F157" s="23">
        <v>70</v>
      </c>
      <c r="G157" s="19">
        <v>180</v>
      </c>
      <c r="H157" s="23">
        <f t="shared" si="6"/>
        <v>15120</v>
      </c>
      <c r="I157" s="28">
        <v>0</v>
      </c>
      <c r="J157" s="29">
        <f t="shared" si="7"/>
        <v>0</v>
      </c>
      <c r="K157" s="29">
        <f t="shared" si="8"/>
        <v>0</v>
      </c>
      <c r="L157" s="19" t="s">
        <v>20</v>
      </c>
      <c r="M157" s="20"/>
      <c r="N157" s="44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7"/>
      <c r="AB157" s="7"/>
      <c r="AC157" s="7"/>
      <c r="AD157" s="7"/>
      <c r="AE157" s="7"/>
      <c r="AF157" s="7"/>
      <c r="AG157" s="7"/>
      <c r="AH157" s="7"/>
      <c r="AI157" s="7"/>
      <c r="AJ157" s="7"/>
      <c r="AK157" s="7"/>
      <c r="AL157" s="7"/>
      <c r="AM157" s="7"/>
      <c r="AN157" s="7"/>
      <c r="AO157" s="7"/>
      <c r="AP157" s="7"/>
      <c r="AQ157" s="7"/>
      <c r="AR157" s="7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  <c r="BO157" s="6"/>
      <c r="BP157" s="6"/>
      <c r="BQ157" s="6"/>
      <c r="BR157" s="6"/>
      <c r="BS157" s="6"/>
      <c r="BT157" s="6"/>
      <c r="BU157" s="6"/>
      <c r="BV157" s="6"/>
      <c r="BW157" s="6"/>
    </row>
    <row r="158" spans="1:75" ht="20.25" x14ac:dyDescent="0.25">
      <c r="A158" s="12">
        <v>149</v>
      </c>
      <c r="B158" s="25" t="s">
        <v>193</v>
      </c>
      <c r="C158" s="26" t="s">
        <v>939</v>
      </c>
      <c r="D158" s="25" t="s">
        <v>653</v>
      </c>
      <c r="E158" s="19" t="s">
        <v>17</v>
      </c>
      <c r="F158" s="23">
        <v>8</v>
      </c>
      <c r="G158" s="19">
        <v>1500</v>
      </c>
      <c r="H158" s="23">
        <f t="shared" si="6"/>
        <v>14400</v>
      </c>
      <c r="I158" s="28">
        <v>0</v>
      </c>
      <c r="J158" s="29">
        <f t="shared" si="7"/>
        <v>0</v>
      </c>
      <c r="K158" s="29">
        <f t="shared" si="8"/>
        <v>0</v>
      </c>
      <c r="L158" s="19" t="s">
        <v>20</v>
      </c>
      <c r="M158" s="20"/>
      <c r="N158" s="44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7"/>
      <c r="AB158" s="7"/>
      <c r="AC158" s="7"/>
      <c r="AD158" s="7"/>
      <c r="AE158" s="7"/>
      <c r="AF158" s="7"/>
      <c r="AG158" s="7"/>
      <c r="AH158" s="7"/>
      <c r="AI158" s="7"/>
      <c r="AJ158" s="7"/>
      <c r="AK158" s="7"/>
      <c r="AL158" s="7"/>
      <c r="AM158" s="7"/>
      <c r="AN158" s="7"/>
      <c r="AO158" s="7"/>
      <c r="AP158" s="7"/>
      <c r="AQ158" s="7"/>
      <c r="AR158" s="7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6"/>
      <c r="BO158" s="6"/>
      <c r="BP158" s="6"/>
      <c r="BQ158" s="6"/>
      <c r="BR158" s="6"/>
      <c r="BS158" s="6"/>
      <c r="BT158" s="6"/>
      <c r="BU158" s="6"/>
      <c r="BV158" s="6"/>
      <c r="BW158" s="6"/>
    </row>
    <row r="159" spans="1:75" ht="37.5" x14ac:dyDescent="0.25">
      <c r="A159" s="12">
        <v>150</v>
      </c>
      <c r="B159" s="25" t="s">
        <v>194</v>
      </c>
      <c r="C159" s="26" t="s">
        <v>939</v>
      </c>
      <c r="D159" s="25" t="s">
        <v>654</v>
      </c>
      <c r="E159" s="19" t="s">
        <v>17</v>
      </c>
      <c r="F159" s="23">
        <v>1</v>
      </c>
      <c r="G159" s="19">
        <v>52</v>
      </c>
      <c r="H159" s="23">
        <f t="shared" si="6"/>
        <v>62.4</v>
      </c>
      <c r="I159" s="28">
        <v>0</v>
      </c>
      <c r="J159" s="29">
        <f t="shared" si="7"/>
        <v>0</v>
      </c>
      <c r="K159" s="29">
        <f t="shared" si="8"/>
        <v>0</v>
      </c>
      <c r="L159" s="19" t="s">
        <v>20</v>
      </c>
      <c r="M159" s="20"/>
      <c r="N159" s="44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7"/>
      <c r="AB159" s="7"/>
      <c r="AC159" s="7"/>
      <c r="AD159" s="7"/>
      <c r="AE159" s="7"/>
      <c r="AF159" s="7"/>
      <c r="AG159" s="7"/>
      <c r="AH159" s="7"/>
      <c r="AI159" s="7"/>
      <c r="AJ159" s="7"/>
      <c r="AK159" s="7"/>
      <c r="AL159" s="7"/>
      <c r="AM159" s="7"/>
      <c r="AN159" s="7"/>
      <c r="AO159" s="7"/>
      <c r="AP159" s="7"/>
      <c r="AQ159" s="7"/>
      <c r="AR159" s="7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  <c r="BO159" s="6"/>
      <c r="BP159" s="6"/>
      <c r="BQ159" s="6"/>
      <c r="BR159" s="6"/>
      <c r="BS159" s="6"/>
      <c r="BT159" s="6"/>
      <c r="BU159" s="6"/>
      <c r="BV159" s="6"/>
      <c r="BW159" s="6"/>
    </row>
    <row r="160" spans="1:75" ht="37.5" x14ac:dyDescent="0.25">
      <c r="A160" s="12">
        <v>151</v>
      </c>
      <c r="B160" s="25" t="s">
        <v>195</v>
      </c>
      <c r="C160" s="26" t="s">
        <v>939</v>
      </c>
      <c r="D160" s="25" t="s">
        <v>655</v>
      </c>
      <c r="E160" s="19" t="s">
        <v>17</v>
      </c>
      <c r="F160" s="23">
        <v>7</v>
      </c>
      <c r="G160" s="19">
        <v>49</v>
      </c>
      <c r="H160" s="23">
        <f t="shared" si="6"/>
        <v>411.59999999999997</v>
      </c>
      <c r="I160" s="28">
        <v>0</v>
      </c>
      <c r="J160" s="29">
        <f t="shared" si="7"/>
        <v>0</v>
      </c>
      <c r="K160" s="29">
        <f t="shared" si="8"/>
        <v>0</v>
      </c>
      <c r="L160" s="19" t="s">
        <v>20</v>
      </c>
      <c r="M160" s="20"/>
      <c r="N160" s="44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7"/>
      <c r="AB160" s="7"/>
      <c r="AC160" s="7"/>
      <c r="AD160" s="7"/>
      <c r="AE160" s="7"/>
      <c r="AF160" s="7"/>
      <c r="AG160" s="7"/>
      <c r="AH160" s="7"/>
      <c r="AI160" s="7"/>
      <c r="AJ160" s="7"/>
      <c r="AK160" s="7"/>
      <c r="AL160" s="7"/>
      <c r="AM160" s="7"/>
      <c r="AN160" s="7"/>
      <c r="AO160" s="7"/>
      <c r="AP160" s="7"/>
      <c r="AQ160" s="7"/>
      <c r="AR160" s="7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  <c r="BO160" s="6"/>
      <c r="BP160" s="6"/>
      <c r="BQ160" s="6"/>
      <c r="BR160" s="6"/>
      <c r="BS160" s="6"/>
      <c r="BT160" s="6"/>
      <c r="BU160" s="6"/>
      <c r="BV160" s="6"/>
      <c r="BW160" s="6"/>
    </row>
    <row r="161" spans="1:75" ht="37.5" x14ac:dyDescent="0.25">
      <c r="A161" s="12">
        <v>152</v>
      </c>
      <c r="B161" s="25" t="s">
        <v>196</v>
      </c>
      <c r="C161" s="26" t="s">
        <v>939</v>
      </c>
      <c r="D161" s="25" t="s">
        <v>656</v>
      </c>
      <c r="E161" s="19" t="s">
        <v>17</v>
      </c>
      <c r="F161" s="23">
        <v>5</v>
      </c>
      <c r="G161" s="19">
        <v>130</v>
      </c>
      <c r="H161" s="23">
        <f t="shared" si="6"/>
        <v>780</v>
      </c>
      <c r="I161" s="28">
        <v>0</v>
      </c>
      <c r="J161" s="29">
        <f t="shared" si="7"/>
        <v>0</v>
      </c>
      <c r="K161" s="29">
        <f t="shared" si="8"/>
        <v>0</v>
      </c>
      <c r="L161" s="19" t="s">
        <v>20</v>
      </c>
      <c r="M161" s="20"/>
      <c r="N161" s="44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7"/>
      <c r="AB161" s="7"/>
      <c r="AC161" s="7"/>
      <c r="AD161" s="7"/>
      <c r="AE161" s="7"/>
      <c r="AF161" s="7"/>
      <c r="AG161" s="7"/>
      <c r="AH161" s="7"/>
      <c r="AI161" s="7"/>
      <c r="AJ161" s="7"/>
      <c r="AK161" s="7"/>
      <c r="AL161" s="7"/>
      <c r="AM161" s="7"/>
      <c r="AN161" s="7"/>
      <c r="AO161" s="7"/>
      <c r="AP161" s="7"/>
      <c r="AQ161" s="7"/>
      <c r="AR161" s="7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  <c r="BO161" s="6"/>
      <c r="BP161" s="6"/>
      <c r="BQ161" s="6"/>
      <c r="BR161" s="6"/>
      <c r="BS161" s="6"/>
      <c r="BT161" s="6"/>
      <c r="BU161" s="6"/>
      <c r="BV161" s="6"/>
      <c r="BW161" s="6"/>
    </row>
    <row r="162" spans="1:75" ht="20.25" x14ac:dyDescent="0.25">
      <c r="A162" s="12">
        <v>153</v>
      </c>
      <c r="B162" s="25" t="s">
        <v>197</v>
      </c>
      <c r="C162" s="26" t="s">
        <v>939</v>
      </c>
      <c r="D162" s="25" t="s">
        <v>657</v>
      </c>
      <c r="E162" s="19" t="s">
        <v>17</v>
      </c>
      <c r="F162" s="23">
        <v>10</v>
      </c>
      <c r="G162" s="19">
        <v>46</v>
      </c>
      <c r="H162" s="23">
        <f t="shared" si="6"/>
        <v>552</v>
      </c>
      <c r="I162" s="28">
        <v>0</v>
      </c>
      <c r="J162" s="29">
        <f t="shared" si="7"/>
        <v>0</v>
      </c>
      <c r="K162" s="29">
        <f t="shared" si="8"/>
        <v>0</v>
      </c>
      <c r="L162" s="19" t="s">
        <v>20</v>
      </c>
      <c r="M162" s="20"/>
      <c r="N162" s="44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7"/>
      <c r="AB162" s="7"/>
      <c r="AC162" s="7"/>
      <c r="AD162" s="7"/>
      <c r="AE162" s="7"/>
      <c r="AF162" s="7"/>
      <c r="AG162" s="7"/>
      <c r="AH162" s="7"/>
      <c r="AI162" s="7"/>
      <c r="AJ162" s="7"/>
      <c r="AK162" s="7"/>
      <c r="AL162" s="7"/>
      <c r="AM162" s="7"/>
      <c r="AN162" s="7"/>
      <c r="AO162" s="7"/>
      <c r="AP162" s="7"/>
      <c r="AQ162" s="7"/>
      <c r="AR162" s="7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  <c r="BO162" s="6"/>
      <c r="BP162" s="6"/>
      <c r="BQ162" s="6"/>
      <c r="BR162" s="6"/>
      <c r="BS162" s="6"/>
      <c r="BT162" s="6"/>
      <c r="BU162" s="6"/>
      <c r="BV162" s="6"/>
      <c r="BW162" s="6"/>
    </row>
    <row r="163" spans="1:75" ht="37.5" x14ac:dyDescent="0.25">
      <c r="A163" s="12">
        <v>154</v>
      </c>
      <c r="B163" s="25" t="s">
        <v>198</v>
      </c>
      <c r="C163" s="26" t="s">
        <v>939</v>
      </c>
      <c r="D163" s="25" t="s">
        <v>658</v>
      </c>
      <c r="E163" s="19" t="s">
        <v>17</v>
      </c>
      <c r="F163" s="23">
        <v>5</v>
      </c>
      <c r="G163" s="19">
        <v>64</v>
      </c>
      <c r="H163" s="23">
        <f t="shared" si="6"/>
        <v>384</v>
      </c>
      <c r="I163" s="28">
        <v>0</v>
      </c>
      <c r="J163" s="29">
        <f t="shared" si="7"/>
        <v>0</v>
      </c>
      <c r="K163" s="29">
        <f t="shared" si="8"/>
        <v>0</v>
      </c>
      <c r="L163" s="19" t="s">
        <v>20</v>
      </c>
      <c r="M163" s="20"/>
      <c r="N163" s="44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  <c r="AA163" s="7"/>
      <c r="AB163" s="7"/>
      <c r="AC163" s="7"/>
      <c r="AD163" s="7"/>
      <c r="AE163" s="7"/>
      <c r="AF163" s="7"/>
      <c r="AG163" s="7"/>
      <c r="AH163" s="7"/>
      <c r="AI163" s="7"/>
      <c r="AJ163" s="7"/>
      <c r="AK163" s="7"/>
      <c r="AL163" s="7"/>
      <c r="AM163" s="7"/>
      <c r="AN163" s="7"/>
      <c r="AO163" s="7"/>
      <c r="AP163" s="7"/>
      <c r="AQ163" s="7"/>
      <c r="AR163" s="7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  <c r="BO163" s="6"/>
      <c r="BP163" s="6"/>
      <c r="BQ163" s="6"/>
      <c r="BR163" s="6"/>
      <c r="BS163" s="6"/>
      <c r="BT163" s="6"/>
      <c r="BU163" s="6"/>
      <c r="BV163" s="6"/>
      <c r="BW163" s="6"/>
    </row>
    <row r="164" spans="1:75" ht="37.5" x14ac:dyDescent="0.25">
      <c r="A164" s="12">
        <v>155</v>
      </c>
      <c r="B164" s="25" t="s">
        <v>199</v>
      </c>
      <c r="C164" s="26" t="s">
        <v>939</v>
      </c>
      <c r="D164" s="25" t="s">
        <v>659</v>
      </c>
      <c r="E164" s="19" t="s">
        <v>17</v>
      </c>
      <c r="F164" s="23">
        <v>9</v>
      </c>
      <c r="G164" s="19">
        <v>77</v>
      </c>
      <c r="H164" s="23">
        <f t="shared" si="6"/>
        <v>831.6</v>
      </c>
      <c r="I164" s="28">
        <v>0</v>
      </c>
      <c r="J164" s="29">
        <f t="shared" si="7"/>
        <v>0</v>
      </c>
      <c r="K164" s="29">
        <f t="shared" si="8"/>
        <v>0</v>
      </c>
      <c r="L164" s="19" t="s">
        <v>20</v>
      </c>
      <c r="M164" s="20"/>
      <c r="N164" s="44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7"/>
      <c r="AB164" s="7"/>
      <c r="AC164" s="7"/>
      <c r="AD164" s="7"/>
      <c r="AE164" s="7"/>
      <c r="AF164" s="7"/>
      <c r="AG164" s="7"/>
      <c r="AH164" s="7"/>
      <c r="AI164" s="7"/>
      <c r="AJ164" s="7"/>
      <c r="AK164" s="7"/>
      <c r="AL164" s="7"/>
      <c r="AM164" s="7"/>
      <c r="AN164" s="7"/>
      <c r="AO164" s="7"/>
      <c r="AP164" s="7"/>
      <c r="AQ164" s="7"/>
      <c r="AR164" s="7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6"/>
      <c r="BO164" s="6"/>
      <c r="BP164" s="6"/>
      <c r="BQ164" s="6"/>
      <c r="BR164" s="6"/>
      <c r="BS164" s="6"/>
      <c r="BT164" s="6"/>
      <c r="BU164" s="6"/>
      <c r="BV164" s="6"/>
      <c r="BW164" s="6"/>
    </row>
    <row r="165" spans="1:75" ht="20.25" x14ac:dyDescent="0.25">
      <c r="A165" s="12">
        <v>156</v>
      </c>
      <c r="B165" s="25" t="s">
        <v>200</v>
      </c>
      <c r="C165" s="26" t="s">
        <v>939</v>
      </c>
      <c r="D165" s="25" t="s">
        <v>660</v>
      </c>
      <c r="E165" s="19" t="s">
        <v>17</v>
      </c>
      <c r="F165" s="23">
        <v>4</v>
      </c>
      <c r="G165" s="19">
        <v>6800</v>
      </c>
      <c r="H165" s="23">
        <f t="shared" si="6"/>
        <v>32640</v>
      </c>
      <c r="I165" s="28">
        <v>0</v>
      </c>
      <c r="J165" s="29">
        <f t="shared" si="7"/>
        <v>0</v>
      </c>
      <c r="K165" s="29">
        <f t="shared" si="8"/>
        <v>0</v>
      </c>
      <c r="L165" s="19" t="s">
        <v>20</v>
      </c>
      <c r="M165" s="20"/>
      <c r="N165" s="44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7"/>
      <c r="AB165" s="7"/>
      <c r="AC165" s="7"/>
      <c r="AD165" s="7"/>
      <c r="AE165" s="7"/>
      <c r="AF165" s="7"/>
      <c r="AG165" s="7"/>
      <c r="AH165" s="7"/>
      <c r="AI165" s="7"/>
      <c r="AJ165" s="7"/>
      <c r="AK165" s="7"/>
      <c r="AL165" s="7"/>
      <c r="AM165" s="7"/>
      <c r="AN165" s="7"/>
      <c r="AO165" s="7"/>
      <c r="AP165" s="7"/>
      <c r="AQ165" s="7"/>
      <c r="AR165" s="7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6"/>
      <c r="BO165" s="6"/>
      <c r="BP165" s="6"/>
      <c r="BQ165" s="6"/>
      <c r="BR165" s="6"/>
      <c r="BS165" s="6"/>
      <c r="BT165" s="6"/>
      <c r="BU165" s="6"/>
      <c r="BV165" s="6"/>
      <c r="BW165" s="6"/>
    </row>
    <row r="166" spans="1:75" ht="20.25" x14ac:dyDescent="0.25">
      <c r="A166" s="12">
        <v>157</v>
      </c>
      <c r="B166" s="25" t="s">
        <v>201</v>
      </c>
      <c r="C166" s="26" t="s">
        <v>939</v>
      </c>
      <c r="D166" s="25" t="s">
        <v>661</v>
      </c>
      <c r="E166" s="19" t="s">
        <v>17</v>
      </c>
      <c r="F166" s="23">
        <v>1</v>
      </c>
      <c r="G166" s="19">
        <v>8900</v>
      </c>
      <c r="H166" s="23">
        <f t="shared" si="6"/>
        <v>10680</v>
      </c>
      <c r="I166" s="28">
        <v>0</v>
      </c>
      <c r="J166" s="29">
        <f t="shared" si="7"/>
        <v>0</v>
      </c>
      <c r="K166" s="29">
        <f t="shared" si="8"/>
        <v>0</v>
      </c>
      <c r="L166" s="19" t="s">
        <v>20</v>
      </c>
      <c r="M166" s="20"/>
      <c r="N166" s="44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7"/>
      <c r="AB166" s="7"/>
      <c r="AC166" s="7"/>
      <c r="AD166" s="7"/>
      <c r="AE166" s="7"/>
      <c r="AF166" s="7"/>
      <c r="AG166" s="7"/>
      <c r="AH166" s="7"/>
      <c r="AI166" s="7"/>
      <c r="AJ166" s="7"/>
      <c r="AK166" s="7"/>
      <c r="AL166" s="7"/>
      <c r="AM166" s="7"/>
      <c r="AN166" s="7"/>
      <c r="AO166" s="7"/>
      <c r="AP166" s="7"/>
      <c r="AQ166" s="7"/>
      <c r="AR166" s="7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6"/>
      <c r="BN166" s="6"/>
      <c r="BO166" s="6"/>
      <c r="BP166" s="6"/>
      <c r="BQ166" s="6"/>
      <c r="BR166" s="6"/>
      <c r="BS166" s="6"/>
      <c r="BT166" s="6"/>
      <c r="BU166" s="6"/>
      <c r="BV166" s="6"/>
      <c r="BW166" s="6"/>
    </row>
    <row r="167" spans="1:75" ht="20.25" x14ac:dyDescent="0.25">
      <c r="A167" s="12">
        <v>158</v>
      </c>
      <c r="B167" s="25" t="s">
        <v>202</v>
      </c>
      <c r="C167" s="26" t="s">
        <v>939</v>
      </c>
      <c r="D167" s="25" t="s">
        <v>662</v>
      </c>
      <c r="E167" s="19" t="s">
        <v>17</v>
      </c>
      <c r="F167" s="23">
        <v>10</v>
      </c>
      <c r="G167" s="19">
        <v>10</v>
      </c>
      <c r="H167" s="23">
        <f t="shared" si="6"/>
        <v>120</v>
      </c>
      <c r="I167" s="28">
        <v>0</v>
      </c>
      <c r="J167" s="29">
        <f t="shared" si="7"/>
        <v>0</v>
      </c>
      <c r="K167" s="29">
        <f t="shared" si="8"/>
        <v>0</v>
      </c>
      <c r="L167" s="19" t="s">
        <v>20</v>
      </c>
      <c r="M167" s="20"/>
      <c r="N167" s="44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7"/>
      <c r="AB167" s="7"/>
      <c r="AC167" s="7"/>
      <c r="AD167" s="7"/>
      <c r="AE167" s="7"/>
      <c r="AF167" s="7"/>
      <c r="AG167" s="7"/>
      <c r="AH167" s="7"/>
      <c r="AI167" s="7"/>
      <c r="AJ167" s="7"/>
      <c r="AK167" s="7"/>
      <c r="AL167" s="7"/>
      <c r="AM167" s="7"/>
      <c r="AN167" s="7"/>
      <c r="AO167" s="7"/>
      <c r="AP167" s="7"/>
      <c r="AQ167" s="7"/>
      <c r="AR167" s="7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6"/>
      <c r="BN167" s="6"/>
      <c r="BO167" s="6"/>
      <c r="BP167" s="6"/>
      <c r="BQ167" s="6"/>
      <c r="BR167" s="6"/>
      <c r="BS167" s="6"/>
      <c r="BT167" s="6"/>
      <c r="BU167" s="6"/>
      <c r="BV167" s="6"/>
      <c r="BW167" s="6"/>
    </row>
    <row r="168" spans="1:75" ht="20.25" x14ac:dyDescent="0.25">
      <c r="A168" s="12">
        <v>159</v>
      </c>
      <c r="B168" s="25" t="s">
        <v>203</v>
      </c>
      <c r="C168" s="26" t="s">
        <v>939</v>
      </c>
      <c r="D168" s="25" t="s">
        <v>663</v>
      </c>
      <c r="E168" s="19" t="s">
        <v>17</v>
      </c>
      <c r="F168" s="23">
        <v>10</v>
      </c>
      <c r="G168" s="19">
        <v>19</v>
      </c>
      <c r="H168" s="23">
        <f t="shared" si="6"/>
        <v>228</v>
      </c>
      <c r="I168" s="28">
        <v>0</v>
      </c>
      <c r="J168" s="29">
        <f t="shared" si="7"/>
        <v>0</v>
      </c>
      <c r="K168" s="29">
        <f t="shared" si="8"/>
        <v>0</v>
      </c>
      <c r="L168" s="19" t="s">
        <v>20</v>
      </c>
      <c r="M168" s="20"/>
      <c r="N168" s="44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  <c r="AA168" s="7"/>
      <c r="AB168" s="7"/>
      <c r="AC168" s="7"/>
      <c r="AD168" s="7"/>
      <c r="AE168" s="7"/>
      <c r="AF168" s="7"/>
      <c r="AG168" s="7"/>
      <c r="AH168" s="7"/>
      <c r="AI168" s="7"/>
      <c r="AJ168" s="7"/>
      <c r="AK168" s="7"/>
      <c r="AL168" s="7"/>
      <c r="AM168" s="7"/>
      <c r="AN168" s="7"/>
      <c r="AO168" s="7"/>
      <c r="AP168" s="7"/>
      <c r="AQ168" s="7"/>
      <c r="AR168" s="7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  <c r="BM168" s="6"/>
      <c r="BN168" s="6"/>
      <c r="BO168" s="6"/>
      <c r="BP168" s="6"/>
      <c r="BQ168" s="6"/>
      <c r="BR168" s="6"/>
      <c r="BS168" s="6"/>
      <c r="BT168" s="6"/>
      <c r="BU168" s="6"/>
      <c r="BV168" s="6"/>
      <c r="BW168" s="6"/>
    </row>
    <row r="169" spans="1:75" ht="20.25" x14ac:dyDescent="0.25">
      <c r="A169" s="12">
        <v>160</v>
      </c>
      <c r="B169" s="25" t="s">
        <v>204</v>
      </c>
      <c r="C169" s="26" t="s">
        <v>939</v>
      </c>
      <c r="D169" s="25" t="s">
        <v>664</v>
      </c>
      <c r="E169" s="19" t="s">
        <v>17</v>
      </c>
      <c r="F169" s="23">
        <v>1</v>
      </c>
      <c r="G169" s="19">
        <v>1</v>
      </c>
      <c r="H169" s="23">
        <f t="shared" si="6"/>
        <v>1.2</v>
      </c>
      <c r="I169" s="28">
        <v>0</v>
      </c>
      <c r="J169" s="29">
        <f t="shared" si="7"/>
        <v>0</v>
      </c>
      <c r="K169" s="29">
        <f t="shared" si="8"/>
        <v>0</v>
      </c>
      <c r="L169" s="19" t="s">
        <v>20</v>
      </c>
      <c r="M169" s="20"/>
      <c r="N169" s="44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7"/>
      <c r="AB169" s="7"/>
      <c r="AC169" s="7"/>
      <c r="AD169" s="7"/>
      <c r="AE169" s="7"/>
      <c r="AF169" s="7"/>
      <c r="AG169" s="7"/>
      <c r="AH169" s="7"/>
      <c r="AI169" s="7"/>
      <c r="AJ169" s="7"/>
      <c r="AK169" s="7"/>
      <c r="AL169" s="7"/>
      <c r="AM169" s="7"/>
      <c r="AN169" s="7"/>
      <c r="AO169" s="7"/>
      <c r="AP169" s="7"/>
      <c r="AQ169" s="7"/>
      <c r="AR169" s="7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  <c r="BM169" s="6"/>
      <c r="BN169" s="6"/>
      <c r="BO169" s="6"/>
      <c r="BP169" s="6"/>
      <c r="BQ169" s="6"/>
      <c r="BR169" s="6"/>
      <c r="BS169" s="6"/>
      <c r="BT169" s="6"/>
      <c r="BU169" s="6"/>
      <c r="BV169" s="6"/>
      <c r="BW169" s="6"/>
    </row>
    <row r="170" spans="1:75" ht="20.25" x14ac:dyDescent="0.25">
      <c r="A170" s="12">
        <v>161</v>
      </c>
      <c r="B170" s="25" t="s">
        <v>23</v>
      </c>
      <c r="C170" s="26" t="s">
        <v>939</v>
      </c>
      <c r="D170" s="25" t="s">
        <v>24</v>
      </c>
      <c r="E170" s="19" t="s">
        <v>17</v>
      </c>
      <c r="F170" s="23">
        <v>3</v>
      </c>
      <c r="G170" s="19">
        <v>3800</v>
      </c>
      <c r="H170" s="23">
        <f t="shared" si="6"/>
        <v>13680</v>
      </c>
      <c r="I170" s="28">
        <v>0</v>
      </c>
      <c r="J170" s="29">
        <f t="shared" si="7"/>
        <v>0</v>
      </c>
      <c r="K170" s="29">
        <f t="shared" si="8"/>
        <v>0</v>
      </c>
      <c r="L170" s="19" t="s">
        <v>20</v>
      </c>
      <c r="M170" s="20"/>
      <c r="N170" s="44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  <c r="AA170" s="7"/>
      <c r="AB170" s="7"/>
      <c r="AC170" s="7"/>
      <c r="AD170" s="7"/>
      <c r="AE170" s="7"/>
      <c r="AF170" s="7"/>
      <c r="AG170" s="7"/>
      <c r="AH170" s="7"/>
      <c r="AI170" s="7"/>
      <c r="AJ170" s="7"/>
      <c r="AK170" s="7"/>
      <c r="AL170" s="7"/>
      <c r="AM170" s="7"/>
      <c r="AN170" s="7"/>
      <c r="AO170" s="7"/>
      <c r="AP170" s="7"/>
      <c r="AQ170" s="7"/>
      <c r="AR170" s="7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  <c r="BM170" s="6"/>
      <c r="BN170" s="6"/>
      <c r="BO170" s="6"/>
      <c r="BP170" s="6"/>
      <c r="BQ170" s="6"/>
      <c r="BR170" s="6"/>
      <c r="BS170" s="6"/>
      <c r="BT170" s="6"/>
      <c r="BU170" s="6"/>
      <c r="BV170" s="6"/>
      <c r="BW170" s="6"/>
    </row>
    <row r="171" spans="1:75" ht="20.25" x14ac:dyDescent="0.25">
      <c r="A171" s="12">
        <v>162</v>
      </c>
      <c r="B171" s="25" t="s">
        <v>25</v>
      </c>
      <c r="C171" s="26" t="s">
        <v>939</v>
      </c>
      <c r="D171" s="25" t="s">
        <v>26</v>
      </c>
      <c r="E171" s="19" t="s">
        <v>17</v>
      </c>
      <c r="F171" s="23">
        <v>1</v>
      </c>
      <c r="G171" s="19">
        <v>1600</v>
      </c>
      <c r="H171" s="23">
        <f t="shared" si="6"/>
        <v>1920</v>
      </c>
      <c r="I171" s="28">
        <v>0</v>
      </c>
      <c r="J171" s="29">
        <f t="shared" si="7"/>
        <v>0</v>
      </c>
      <c r="K171" s="29">
        <f t="shared" si="8"/>
        <v>0</v>
      </c>
      <c r="L171" s="19" t="s">
        <v>20</v>
      </c>
      <c r="M171" s="20"/>
      <c r="N171" s="44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  <c r="AA171" s="7"/>
      <c r="AB171" s="7"/>
      <c r="AC171" s="7"/>
      <c r="AD171" s="7"/>
      <c r="AE171" s="7"/>
      <c r="AF171" s="7"/>
      <c r="AG171" s="7"/>
      <c r="AH171" s="7"/>
      <c r="AI171" s="7"/>
      <c r="AJ171" s="7"/>
      <c r="AK171" s="7"/>
      <c r="AL171" s="7"/>
      <c r="AM171" s="7"/>
      <c r="AN171" s="7"/>
      <c r="AO171" s="7"/>
      <c r="AP171" s="7"/>
      <c r="AQ171" s="7"/>
      <c r="AR171" s="7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6"/>
      <c r="BN171" s="6"/>
      <c r="BO171" s="6"/>
      <c r="BP171" s="6"/>
      <c r="BQ171" s="6"/>
      <c r="BR171" s="6"/>
      <c r="BS171" s="6"/>
      <c r="BT171" s="6"/>
      <c r="BU171" s="6"/>
      <c r="BV171" s="6"/>
      <c r="BW171" s="6"/>
    </row>
    <row r="172" spans="1:75" ht="20.25" x14ac:dyDescent="0.25">
      <c r="A172" s="12">
        <v>163</v>
      </c>
      <c r="B172" s="25" t="s">
        <v>205</v>
      </c>
      <c r="C172" s="26" t="s">
        <v>939</v>
      </c>
      <c r="D172" s="25" t="s">
        <v>665</v>
      </c>
      <c r="E172" s="19" t="s">
        <v>17</v>
      </c>
      <c r="F172" s="23">
        <v>1</v>
      </c>
      <c r="G172" s="19">
        <v>24</v>
      </c>
      <c r="H172" s="23">
        <f t="shared" si="6"/>
        <v>28.799999999999997</v>
      </c>
      <c r="I172" s="28">
        <v>0</v>
      </c>
      <c r="J172" s="29">
        <f t="shared" si="7"/>
        <v>0</v>
      </c>
      <c r="K172" s="29">
        <f t="shared" si="8"/>
        <v>0</v>
      </c>
      <c r="L172" s="19" t="s">
        <v>20</v>
      </c>
      <c r="M172" s="20"/>
      <c r="N172" s="44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  <c r="AA172" s="7"/>
      <c r="AB172" s="7"/>
      <c r="AC172" s="7"/>
      <c r="AD172" s="7"/>
      <c r="AE172" s="7"/>
      <c r="AF172" s="7"/>
      <c r="AG172" s="7"/>
      <c r="AH172" s="7"/>
      <c r="AI172" s="7"/>
      <c r="AJ172" s="7"/>
      <c r="AK172" s="7"/>
      <c r="AL172" s="7"/>
      <c r="AM172" s="7"/>
      <c r="AN172" s="7"/>
      <c r="AO172" s="7"/>
      <c r="AP172" s="7"/>
      <c r="AQ172" s="7"/>
      <c r="AR172" s="7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  <c r="BM172" s="6"/>
      <c r="BN172" s="6"/>
      <c r="BO172" s="6"/>
      <c r="BP172" s="6"/>
      <c r="BQ172" s="6"/>
      <c r="BR172" s="6"/>
      <c r="BS172" s="6"/>
      <c r="BT172" s="6"/>
      <c r="BU172" s="6"/>
      <c r="BV172" s="6"/>
      <c r="BW172" s="6"/>
    </row>
    <row r="173" spans="1:75" ht="20.25" x14ac:dyDescent="0.25">
      <c r="A173" s="12">
        <v>164</v>
      </c>
      <c r="B173" s="25" t="s">
        <v>206</v>
      </c>
      <c r="C173" s="26" t="s">
        <v>939</v>
      </c>
      <c r="D173" s="25" t="s">
        <v>666</v>
      </c>
      <c r="E173" s="19" t="s">
        <v>17</v>
      </c>
      <c r="F173" s="23">
        <v>1</v>
      </c>
      <c r="G173" s="19">
        <v>1300</v>
      </c>
      <c r="H173" s="23">
        <f t="shared" si="6"/>
        <v>1560</v>
      </c>
      <c r="I173" s="28">
        <v>0</v>
      </c>
      <c r="J173" s="29">
        <f t="shared" si="7"/>
        <v>0</v>
      </c>
      <c r="K173" s="29">
        <f t="shared" si="8"/>
        <v>0</v>
      </c>
      <c r="L173" s="19" t="s">
        <v>20</v>
      </c>
      <c r="M173" s="20"/>
      <c r="N173" s="44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7"/>
      <c r="AB173" s="7"/>
      <c r="AC173" s="7"/>
      <c r="AD173" s="7"/>
      <c r="AE173" s="7"/>
      <c r="AF173" s="7"/>
      <c r="AG173" s="7"/>
      <c r="AH173" s="7"/>
      <c r="AI173" s="7"/>
      <c r="AJ173" s="7"/>
      <c r="AK173" s="7"/>
      <c r="AL173" s="7"/>
      <c r="AM173" s="7"/>
      <c r="AN173" s="7"/>
      <c r="AO173" s="7"/>
      <c r="AP173" s="7"/>
      <c r="AQ173" s="7"/>
      <c r="AR173" s="7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6"/>
      <c r="BM173" s="6"/>
      <c r="BN173" s="6"/>
      <c r="BO173" s="6"/>
      <c r="BP173" s="6"/>
      <c r="BQ173" s="6"/>
      <c r="BR173" s="6"/>
      <c r="BS173" s="6"/>
      <c r="BT173" s="6"/>
      <c r="BU173" s="6"/>
      <c r="BV173" s="6"/>
      <c r="BW173" s="6"/>
    </row>
    <row r="174" spans="1:75" ht="20.25" x14ac:dyDescent="0.25">
      <c r="A174" s="12">
        <v>165</v>
      </c>
      <c r="B174" s="25" t="s">
        <v>207</v>
      </c>
      <c r="C174" s="26" t="s">
        <v>939</v>
      </c>
      <c r="D174" s="25" t="s">
        <v>667</v>
      </c>
      <c r="E174" s="19" t="s">
        <v>17</v>
      </c>
      <c r="F174" s="23">
        <v>1</v>
      </c>
      <c r="G174" s="19">
        <v>3400</v>
      </c>
      <c r="H174" s="23">
        <f t="shared" si="6"/>
        <v>4080</v>
      </c>
      <c r="I174" s="28">
        <v>0</v>
      </c>
      <c r="J174" s="29">
        <f t="shared" si="7"/>
        <v>0</v>
      </c>
      <c r="K174" s="29">
        <f t="shared" si="8"/>
        <v>0</v>
      </c>
      <c r="L174" s="19" t="s">
        <v>20</v>
      </c>
      <c r="M174" s="20"/>
      <c r="N174" s="44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7"/>
      <c r="AB174" s="7"/>
      <c r="AC174" s="7"/>
      <c r="AD174" s="7"/>
      <c r="AE174" s="7"/>
      <c r="AF174" s="7"/>
      <c r="AG174" s="7"/>
      <c r="AH174" s="7"/>
      <c r="AI174" s="7"/>
      <c r="AJ174" s="7"/>
      <c r="AK174" s="7"/>
      <c r="AL174" s="7"/>
      <c r="AM174" s="7"/>
      <c r="AN174" s="7"/>
      <c r="AO174" s="7"/>
      <c r="AP174" s="7"/>
      <c r="AQ174" s="7"/>
      <c r="AR174" s="7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"/>
      <c r="BM174" s="6"/>
      <c r="BN174" s="6"/>
      <c r="BO174" s="6"/>
      <c r="BP174" s="6"/>
      <c r="BQ174" s="6"/>
      <c r="BR174" s="6"/>
      <c r="BS174" s="6"/>
      <c r="BT174" s="6"/>
      <c r="BU174" s="6"/>
      <c r="BV174" s="6"/>
      <c r="BW174" s="6"/>
    </row>
    <row r="175" spans="1:75" ht="20.25" x14ac:dyDescent="0.25">
      <c r="A175" s="12">
        <v>166</v>
      </c>
      <c r="B175" s="25" t="s">
        <v>208</v>
      </c>
      <c r="C175" s="26" t="s">
        <v>939</v>
      </c>
      <c r="D175" s="25" t="s">
        <v>668</v>
      </c>
      <c r="E175" s="19" t="s">
        <v>17</v>
      </c>
      <c r="F175" s="23">
        <v>1</v>
      </c>
      <c r="G175" s="19">
        <v>4400</v>
      </c>
      <c r="H175" s="23">
        <f t="shared" si="6"/>
        <v>5280</v>
      </c>
      <c r="I175" s="28">
        <v>0</v>
      </c>
      <c r="J175" s="29">
        <f t="shared" si="7"/>
        <v>0</v>
      </c>
      <c r="K175" s="29">
        <f t="shared" si="8"/>
        <v>0</v>
      </c>
      <c r="L175" s="19" t="s">
        <v>20</v>
      </c>
      <c r="M175" s="20"/>
      <c r="N175" s="44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7"/>
      <c r="AB175" s="7"/>
      <c r="AC175" s="7"/>
      <c r="AD175" s="7"/>
      <c r="AE175" s="7"/>
      <c r="AF175" s="7"/>
      <c r="AG175" s="7"/>
      <c r="AH175" s="7"/>
      <c r="AI175" s="7"/>
      <c r="AJ175" s="7"/>
      <c r="AK175" s="7"/>
      <c r="AL175" s="7"/>
      <c r="AM175" s="7"/>
      <c r="AN175" s="7"/>
      <c r="AO175" s="7"/>
      <c r="AP175" s="7"/>
      <c r="AQ175" s="7"/>
      <c r="AR175" s="7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  <c r="BM175" s="6"/>
      <c r="BN175" s="6"/>
      <c r="BO175" s="6"/>
      <c r="BP175" s="6"/>
      <c r="BQ175" s="6"/>
      <c r="BR175" s="6"/>
      <c r="BS175" s="6"/>
      <c r="BT175" s="6"/>
      <c r="BU175" s="6"/>
      <c r="BV175" s="6"/>
      <c r="BW175" s="6"/>
    </row>
    <row r="176" spans="1:75" ht="20.25" x14ac:dyDescent="0.25">
      <c r="A176" s="12">
        <v>167</v>
      </c>
      <c r="B176" s="25" t="s">
        <v>209</v>
      </c>
      <c r="C176" s="26" t="s">
        <v>939</v>
      </c>
      <c r="D176" s="25" t="s">
        <v>669</v>
      </c>
      <c r="E176" s="19" t="s">
        <v>17</v>
      </c>
      <c r="F176" s="23">
        <v>2</v>
      </c>
      <c r="G176" s="19">
        <v>3800</v>
      </c>
      <c r="H176" s="23">
        <f t="shared" si="6"/>
        <v>9120</v>
      </c>
      <c r="I176" s="28">
        <v>0</v>
      </c>
      <c r="J176" s="29">
        <f t="shared" si="7"/>
        <v>0</v>
      </c>
      <c r="K176" s="29">
        <f t="shared" si="8"/>
        <v>0</v>
      </c>
      <c r="L176" s="19" t="s">
        <v>20</v>
      </c>
      <c r="M176" s="20"/>
      <c r="N176" s="44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7"/>
      <c r="AB176" s="7"/>
      <c r="AC176" s="7"/>
      <c r="AD176" s="7"/>
      <c r="AE176" s="7"/>
      <c r="AF176" s="7"/>
      <c r="AG176" s="7"/>
      <c r="AH176" s="7"/>
      <c r="AI176" s="7"/>
      <c r="AJ176" s="7"/>
      <c r="AK176" s="7"/>
      <c r="AL176" s="7"/>
      <c r="AM176" s="7"/>
      <c r="AN176" s="7"/>
      <c r="AO176" s="7"/>
      <c r="AP176" s="7"/>
      <c r="AQ176" s="7"/>
      <c r="AR176" s="7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6"/>
      <c r="BM176" s="6"/>
      <c r="BN176" s="6"/>
      <c r="BO176" s="6"/>
      <c r="BP176" s="6"/>
      <c r="BQ176" s="6"/>
      <c r="BR176" s="6"/>
      <c r="BS176" s="6"/>
      <c r="BT176" s="6"/>
      <c r="BU176" s="6"/>
      <c r="BV176" s="6"/>
      <c r="BW176" s="6"/>
    </row>
    <row r="177" spans="1:75" ht="37.5" x14ac:dyDescent="0.25">
      <c r="A177" s="12">
        <v>168</v>
      </c>
      <c r="B177" s="25" t="s">
        <v>210</v>
      </c>
      <c r="C177" s="26" t="s">
        <v>939</v>
      </c>
      <c r="D177" s="25" t="s">
        <v>670</v>
      </c>
      <c r="E177" s="19" t="s">
        <v>17</v>
      </c>
      <c r="F177" s="23">
        <v>4</v>
      </c>
      <c r="G177" s="19">
        <v>670</v>
      </c>
      <c r="H177" s="23">
        <f t="shared" si="6"/>
        <v>3216</v>
      </c>
      <c r="I177" s="28">
        <v>0</v>
      </c>
      <c r="J177" s="29">
        <f t="shared" si="7"/>
        <v>0</v>
      </c>
      <c r="K177" s="29">
        <f t="shared" si="8"/>
        <v>0</v>
      </c>
      <c r="L177" s="19" t="s">
        <v>20</v>
      </c>
      <c r="M177" s="20"/>
      <c r="N177" s="44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  <c r="AA177" s="7"/>
      <c r="AB177" s="7"/>
      <c r="AC177" s="7"/>
      <c r="AD177" s="7"/>
      <c r="AE177" s="7"/>
      <c r="AF177" s="7"/>
      <c r="AG177" s="7"/>
      <c r="AH177" s="7"/>
      <c r="AI177" s="7"/>
      <c r="AJ177" s="7"/>
      <c r="AK177" s="7"/>
      <c r="AL177" s="7"/>
      <c r="AM177" s="7"/>
      <c r="AN177" s="7"/>
      <c r="AO177" s="7"/>
      <c r="AP177" s="7"/>
      <c r="AQ177" s="7"/>
      <c r="AR177" s="7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  <c r="BM177" s="6"/>
      <c r="BN177" s="6"/>
      <c r="BO177" s="6"/>
      <c r="BP177" s="6"/>
      <c r="BQ177" s="6"/>
      <c r="BR177" s="6"/>
      <c r="BS177" s="6"/>
      <c r="BT177" s="6"/>
      <c r="BU177" s="6"/>
      <c r="BV177" s="6"/>
      <c r="BW177" s="6"/>
    </row>
    <row r="178" spans="1:75" ht="37.5" x14ac:dyDescent="0.25">
      <c r="A178" s="12">
        <v>169</v>
      </c>
      <c r="B178" s="25" t="s">
        <v>211</v>
      </c>
      <c r="C178" s="26" t="s">
        <v>939</v>
      </c>
      <c r="D178" s="25" t="s">
        <v>671</v>
      </c>
      <c r="E178" s="19" t="s">
        <v>21</v>
      </c>
      <c r="F178" s="23">
        <v>5</v>
      </c>
      <c r="G178" s="19">
        <v>70</v>
      </c>
      <c r="H178" s="23">
        <f t="shared" si="6"/>
        <v>420</v>
      </c>
      <c r="I178" s="28">
        <v>0</v>
      </c>
      <c r="J178" s="29">
        <f t="shared" si="7"/>
        <v>0</v>
      </c>
      <c r="K178" s="29">
        <f t="shared" si="8"/>
        <v>0</v>
      </c>
      <c r="L178" s="19" t="s">
        <v>20</v>
      </c>
      <c r="M178" s="20"/>
      <c r="N178" s="44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7"/>
      <c r="AB178" s="7"/>
      <c r="AC178" s="7"/>
      <c r="AD178" s="7"/>
      <c r="AE178" s="7"/>
      <c r="AF178" s="7"/>
      <c r="AG178" s="7"/>
      <c r="AH178" s="7"/>
      <c r="AI178" s="7"/>
      <c r="AJ178" s="7"/>
      <c r="AK178" s="7"/>
      <c r="AL178" s="7"/>
      <c r="AM178" s="7"/>
      <c r="AN178" s="7"/>
      <c r="AO178" s="7"/>
      <c r="AP178" s="7"/>
      <c r="AQ178" s="7"/>
      <c r="AR178" s="7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  <c r="BM178" s="6"/>
      <c r="BN178" s="6"/>
      <c r="BO178" s="6"/>
      <c r="BP178" s="6"/>
      <c r="BQ178" s="6"/>
      <c r="BR178" s="6"/>
      <c r="BS178" s="6"/>
      <c r="BT178" s="6"/>
      <c r="BU178" s="6"/>
      <c r="BV178" s="6"/>
      <c r="BW178" s="6"/>
    </row>
    <row r="179" spans="1:75" ht="37.5" x14ac:dyDescent="0.25">
      <c r="A179" s="12">
        <v>170</v>
      </c>
      <c r="B179" s="25" t="s">
        <v>212</v>
      </c>
      <c r="C179" s="26" t="s">
        <v>939</v>
      </c>
      <c r="D179" s="25" t="s">
        <v>672</v>
      </c>
      <c r="E179" s="19" t="s">
        <v>21</v>
      </c>
      <c r="F179" s="23">
        <v>8</v>
      </c>
      <c r="G179" s="19">
        <v>60</v>
      </c>
      <c r="H179" s="23">
        <f t="shared" si="6"/>
        <v>576</v>
      </c>
      <c r="I179" s="28">
        <v>0</v>
      </c>
      <c r="J179" s="29">
        <f t="shared" si="7"/>
        <v>0</v>
      </c>
      <c r="K179" s="29">
        <f t="shared" si="8"/>
        <v>0</v>
      </c>
      <c r="L179" s="19" t="s">
        <v>20</v>
      </c>
      <c r="M179" s="20"/>
      <c r="N179" s="44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  <c r="AA179" s="7"/>
      <c r="AB179" s="7"/>
      <c r="AC179" s="7"/>
      <c r="AD179" s="7"/>
      <c r="AE179" s="7"/>
      <c r="AF179" s="7"/>
      <c r="AG179" s="7"/>
      <c r="AH179" s="7"/>
      <c r="AI179" s="7"/>
      <c r="AJ179" s="7"/>
      <c r="AK179" s="7"/>
      <c r="AL179" s="7"/>
      <c r="AM179" s="7"/>
      <c r="AN179" s="7"/>
      <c r="AO179" s="7"/>
      <c r="AP179" s="7"/>
      <c r="AQ179" s="7"/>
      <c r="AR179" s="7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  <c r="BM179" s="6"/>
      <c r="BN179" s="6"/>
      <c r="BO179" s="6"/>
      <c r="BP179" s="6"/>
      <c r="BQ179" s="6"/>
      <c r="BR179" s="6"/>
      <c r="BS179" s="6"/>
      <c r="BT179" s="6"/>
      <c r="BU179" s="6"/>
      <c r="BV179" s="6"/>
      <c r="BW179" s="6"/>
    </row>
    <row r="180" spans="1:75" ht="37.5" x14ac:dyDescent="0.25">
      <c r="A180" s="12">
        <v>171</v>
      </c>
      <c r="B180" s="25" t="s">
        <v>213</v>
      </c>
      <c r="C180" s="26" t="s">
        <v>939</v>
      </c>
      <c r="D180" s="25" t="s">
        <v>673</v>
      </c>
      <c r="E180" s="19" t="s">
        <v>17</v>
      </c>
      <c r="F180" s="23">
        <v>2</v>
      </c>
      <c r="G180" s="19">
        <v>1200</v>
      </c>
      <c r="H180" s="23">
        <f t="shared" si="6"/>
        <v>2880</v>
      </c>
      <c r="I180" s="28">
        <v>0</v>
      </c>
      <c r="J180" s="29">
        <f t="shared" si="7"/>
        <v>0</v>
      </c>
      <c r="K180" s="29">
        <f t="shared" si="8"/>
        <v>0</v>
      </c>
      <c r="L180" s="19" t="s">
        <v>20</v>
      </c>
      <c r="M180" s="20"/>
      <c r="N180" s="44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  <c r="AA180" s="7"/>
      <c r="AB180" s="7"/>
      <c r="AC180" s="7"/>
      <c r="AD180" s="7"/>
      <c r="AE180" s="7"/>
      <c r="AF180" s="7"/>
      <c r="AG180" s="7"/>
      <c r="AH180" s="7"/>
      <c r="AI180" s="7"/>
      <c r="AJ180" s="7"/>
      <c r="AK180" s="7"/>
      <c r="AL180" s="7"/>
      <c r="AM180" s="7"/>
      <c r="AN180" s="7"/>
      <c r="AO180" s="7"/>
      <c r="AP180" s="7"/>
      <c r="AQ180" s="7"/>
      <c r="AR180" s="7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  <c r="BM180" s="6"/>
      <c r="BN180" s="6"/>
      <c r="BO180" s="6"/>
      <c r="BP180" s="6"/>
      <c r="BQ180" s="6"/>
      <c r="BR180" s="6"/>
      <c r="BS180" s="6"/>
      <c r="BT180" s="6"/>
      <c r="BU180" s="6"/>
      <c r="BV180" s="6"/>
      <c r="BW180" s="6"/>
    </row>
    <row r="181" spans="1:75" ht="20.25" x14ac:dyDescent="0.25">
      <c r="A181" s="12">
        <v>172</v>
      </c>
      <c r="B181" s="25" t="s">
        <v>214</v>
      </c>
      <c r="C181" s="26" t="s">
        <v>939</v>
      </c>
      <c r="D181" s="25" t="s">
        <v>674</v>
      </c>
      <c r="E181" s="19" t="s">
        <v>17</v>
      </c>
      <c r="F181" s="23">
        <v>19</v>
      </c>
      <c r="G181" s="19">
        <v>2</v>
      </c>
      <c r="H181" s="23">
        <f t="shared" si="6"/>
        <v>45.6</v>
      </c>
      <c r="I181" s="28">
        <v>0</v>
      </c>
      <c r="J181" s="29">
        <f t="shared" si="7"/>
        <v>0</v>
      </c>
      <c r="K181" s="29">
        <f t="shared" si="8"/>
        <v>0</v>
      </c>
      <c r="L181" s="19" t="s">
        <v>20</v>
      </c>
      <c r="M181" s="20"/>
      <c r="N181" s="44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  <c r="AA181" s="7"/>
      <c r="AB181" s="7"/>
      <c r="AC181" s="7"/>
      <c r="AD181" s="7"/>
      <c r="AE181" s="7"/>
      <c r="AF181" s="7"/>
      <c r="AG181" s="7"/>
      <c r="AH181" s="7"/>
      <c r="AI181" s="7"/>
      <c r="AJ181" s="7"/>
      <c r="AK181" s="7"/>
      <c r="AL181" s="7"/>
      <c r="AM181" s="7"/>
      <c r="AN181" s="7"/>
      <c r="AO181" s="7"/>
      <c r="AP181" s="7"/>
      <c r="AQ181" s="7"/>
      <c r="AR181" s="7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6"/>
      <c r="BN181" s="6"/>
      <c r="BO181" s="6"/>
      <c r="BP181" s="6"/>
      <c r="BQ181" s="6"/>
      <c r="BR181" s="6"/>
      <c r="BS181" s="6"/>
      <c r="BT181" s="6"/>
      <c r="BU181" s="6"/>
      <c r="BV181" s="6"/>
      <c r="BW181" s="6"/>
    </row>
    <row r="182" spans="1:75" ht="37.5" x14ac:dyDescent="0.25">
      <c r="A182" s="12">
        <v>173</v>
      </c>
      <c r="B182" s="25" t="s">
        <v>215</v>
      </c>
      <c r="C182" s="26" t="s">
        <v>939</v>
      </c>
      <c r="D182" s="25" t="s">
        <v>675</v>
      </c>
      <c r="E182" s="19" t="s">
        <v>17</v>
      </c>
      <c r="F182" s="23">
        <v>1</v>
      </c>
      <c r="G182" s="19">
        <v>1800</v>
      </c>
      <c r="H182" s="23">
        <f t="shared" si="6"/>
        <v>2160</v>
      </c>
      <c r="I182" s="28">
        <v>0</v>
      </c>
      <c r="J182" s="29">
        <f t="shared" si="7"/>
        <v>0</v>
      </c>
      <c r="K182" s="29">
        <f t="shared" si="8"/>
        <v>0</v>
      </c>
      <c r="L182" s="19" t="s">
        <v>20</v>
      </c>
      <c r="M182" s="20"/>
      <c r="N182" s="44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  <c r="AA182" s="7"/>
      <c r="AB182" s="7"/>
      <c r="AC182" s="7"/>
      <c r="AD182" s="7"/>
      <c r="AE182" s="7"/>
      <c r="AF182" s="7"/>
      <c r="AG182" s="7"/>
      <c r="AH182" s="7"/>
      <c r="AI182" s="7"/>
      <c r="AJ182" s="7"/>
      <c r="AK182" s="7"/>
      <c r="AL182" s="7"/>
      <c r="AM182" s="7"/>
      <c r="AN182" s="7"/>
      <c r="AO182" s="7"/>
      <c r="AP182" s="7"/>
      <c r="AQ182" s="7"/>
      <c r="AR182" s="7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  <c r="BM182" s="6"/>
      <c r="BN182" s="6"/>
      <c r="BO182" s="6"/>
      <c r="BP182" s="6"/>
      <c r="BQ182" s="6"/>
      <c r="BR182" s="6"/>
      <c r="BS182" s="6"/>
      <c r="BT182" s="6"/>
      <c r="BU182" s="6"/>
      <c r="BV182" s="6"/>
      <c r="BW182" s="6"/>
    </row>
    <row r="183" spans="1:75" ht="37.5" x14ac:dyDescent="0.25">
      <c r="A183" s="12">
        <v>174</v>
      </c>
      <c r="B183" s="25" t="s">
        <v>216</v>
      </c>
      <c r="C183" s="26" t="s">
        <v>939</v>
      </c>
      <c r="D183" s="25" t="s">
        <v>676</v>
      </c>
      <c r="E183" s="19" t="s">
        <v>17</v>
      </c>
      <c r="F183" s="23">
        <v>1</v>
      </c>
      <c r="G183" s="19">
        <v>23100</v>
      </c>
      <c r="H183" s="23">
        <f t="shared" si="6"/>
        <v>27720</v>
      </c>
      <c r="I183" s="28">
        <v>0</v>
      </c>
      <c r="J183" s="29">
        <f t="shared" si="7"/>
        <v>0</v>
      </c>
      <c r="K183" s="29">
        <f t="shared" si="8"/>
        <v>0</v>
      </c>
      <c r="L183" s="19" t="s">
        <v>20</v>
      </c>
      <c r="M183" s="20"/>
      <c r="N183" s="44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  <c r="AA183" s="7"/>
      <c r="AB183" s="7"/>
      <c r="AC183" s="7"/>
      <c r="AD183" s="7"/>
      <c r="AE183" s="7"/>
      <c r="AF183" s="7"/>
      <c r="AG183" s="7"/>
      <c r="AH183" s="7"/>
      <c r="AI183" s="7"/>
      <c r="AJ183" s="7"/>
      <c r="AK183" s="7"/>
      <c r="AL183" s="7"/>
      <c r="AM183" s="7"/>
      <c r="AN183" s="7"/>
      <c r="AO183" s="7"/>
      <c r="AP183" s="7"/>
      <c r="AQ183" s="7"/>
      <c r="AR183" s="7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  <c r="BM183" s="6"/>
      <c r="BN183" s="6"/>
      <c r="BO183" s="6"/>
      <c r="BP183" s="6"/>
      <c r="BQ183" s="6"/>
      <c r="BR183" s="6"/>
      <c r="BS183" s="6"/>
      <c r="BT183" s="6"/>
      <c r="BU183" s="6"/>
      <c r="BV183" s="6"/>
      <c r="BW183" s="6"/>
    </row>
    <row r="184" spans="1:75" ht="37.5" x14ac:dyDescent="0.25">
      <c r="A184" s="12">
        <v>175</v>
      </c>
      <c r="B184" s="25" t="s">
        <v>217</v>
      </c>
      <c r="C184" s="26" t="s">
        <v>939</v>
      </c>
      <c r="D184" s="25" t="s">
        <v>677</v>
      </c>
      <c r="E184" s="19" t="s">
        <v>17</v>
      </c>
      <c r="F184" s="23">
        <v>1</v>
      </c>
      <c r="G184" s="19">
        <v>10100</v>
      </c>
      <c r="H184" s="23">
        <f t="shared" si="6"/>
        <v>12120</v>
      </c>
      <c r="I184" s="28">
        <v>0</v>
      </c>
      <c r="J184" s="29">
        <f t="shared" si="7"/>
        <v>0</v>
      </c>
      <c r="K184" s="29">
        <f t="shared" si="8"/>
        <v>0</v>
      </c>
      <c r="L184" s="19" t="s">
        <v>20</v>
      </c>
      <c r="M184" s="20"/>
      <c r="N184" s="44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  <c r="AA184" s="7"/>
      <c r="AB184" s="7"/>
      <c r="AC184" s="7"/>
      <c r="AD184" s="7"/>
      <c r="AE184" s="7"/>
      <c r="AF184" s="7"/>
      <c r="AG184" s="7"/>
      <c r="AH184" s="7"/>
      <c r="AI184" s="7"/>
      <c r="AJ184" s="7"/>
      <c r="AK184" s="7"/>
      <c r="AL184" s="7"/>
      <c r="AM184" s="7"/>
      <c r="AN184" s="7"/>
      <c r="AO184" s="7"/>
      <c r="AP184" s="7"/>
      <c r="AQ184" s="7"/>
      <c r="AR184" s="7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6"/>
      <c r="BL184" s="6"/>
      <c r="BM184" s="6"/>
      <c r="BN184" s="6"/>
      <c r="BO184" s="6"/>
      <c r="BP184" s="6"/>
      <c r="BQ184" s="6"/>
      <c r="BR184" s="6"/>
      <c r="BS184" s="6"/>
      <c r="BT184" s="6"/>
      <c r="BU184" s="6"/>
      <c r="BV184" s="6"/>
      <c r="BW184" s="6"/>
    </row>
    <row r="185" spans="1:75" ht="37.5" x14ac:dyDescent="0.25">
      <c r="A185" s="12">
        <v>176</v>
      </c>
      <c r="B185" s="25" t="s">
        <v>218</v>
      </c>
      <c r="C185" s="26" t="s">
        <v>939</v>
      </c>
      <c r="D185" s="25" t="s">
        <v>678</v>
      </c>
      <c r="E185" s="19" t="s">
        <v>17</v>
      </c>
      <c r="F185" s="23">
        <v>2</v>
      </c>
      <c r="G185" s="19">
        <v>8100</v>
      </c>
      <c r="H185" s="23">
        <f t="shared" si="6"/>
        <v>19440</v>
      </c>
      <c r="I185" s="28">
        <v>0</v>
      </c>
      <c r="J185" s="29">
        <f t="shared" si="7"/>
        <v>0</v>
      </c>
      <c r="K185" s="29">
        <f t="shared" si="8"/>
        <v>0</v>
      </c>
      <c r="L185" s="19" t="s">
        <v>20</v>
      </c>
      <c r="M185" s="20"/>
      <c r="N185" s="44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  <c r="AA185" s="7"/>
      <c r="AB185" s="7"/>
      <c r="AC185" s="7"/>
      <c r="AD185" s="7"/>
      <c r="AE185" s="7"/>
      <c r="AF185" s="7"/>
      <c r="AG185" s="7"/>
      <c r="AH185" s="7"/>
      <c r="AI185" s="7"/>
      <c r="AJ185" s="7"/>
      <c r="AK185" s="7"/>
      <c r="AL185" s="7"/>
      <c r="AM185" s="7"/>
      <c r="AN185" s="7"/>
      <c r="AO185" s="7"/>
      <c r="AP185" s="7"/>
      <c r="AQ185" s="7"/>
      <c r="AR185" s="7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"/>
      <c r="BM185" s="6"/>
      <c r="BN185" s="6"/>
      <c r="BO185" s="6"/>
      <c r="BP185" s="6"/>
      <c r="BQ185" s="6"/>
      <c r="BR185" s="6"/>
      <c r="BS185" s="6"/>
      <c r="BT185" s="6"/>
      <c r="BU185" s="6"/>
      <c r="BV185" s="6"/>
      <c r="BW185" s="6"/>
    </row>
    <row r="186" spans="1:75" ht="56.25" x14ac:dyDescent="0.25">
      <c r="A186" s="12">
        <v>177</v>
      </c>
      <c r="B186" s="25" t="s">
        <v>219</v>
      </c>
      <c r="C186" s="26" t="s">
        <v>939</v>
      </c>
      <c r="D186" s="25" t="s">
        <v>679</v>
      </c>
      <c r="E186" s="19" t="s">
        <v>17</v>
      </c>
      <c r="F186" s="23">
        <v>1</v>
      </c>
      <c r="G186" s="19">
        <v>2600</v>
      </c>
      <c r="H186" s="23">
        <f t="shared" si="6"/>
        <v>3120</v>
      </c>
      <c r="I186" s="28">
        <v>0</v>
      </c>
      <c r="J186" s="29">
        <f t="shared" si="7"/>
        <v>0</v>
      </c>
      <c r="K186" s="29">
        <f t="shared" si="8"/>
        <v>0</v>
      </c>
      <c r="L186" s="19" t="s">
        <v>20</v>
      </c>
      <c r="M186" s="20"/>
      <c r="N186" s="44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  <c r="AA186" s="7"/>
      <c r="AB186" s="7"/>
      <c r="AC186" s="7"/>
      <c r="AD186" s="7"/>
      <c r="AE186" s="7"/>
      <c r="AF186" s="7"/>
      <c r="AG186" s="7"/>
      <c r="AH186" s="7"/>
      <c r="AI186" s="7"/>
      <c r="AJ186" s="7"/>
      <c r="AK186" s="7"/>
      <c r="AL186" s="7"/>
      <c r="AM186" s="7"/>
      <c r="AN186" s="7"/>
      <c r="AO186" s="7"/>
      <c r="AP186" s="7"/>
      <c r="AQ186" s="7"/>
      <c r="AR186" s="7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6"/>
      <c r="BL186" s="6"/>
      <c r="BM186" s="6"/>
      <c r="BN186" s="6"/>
      <c r="BO186" s="6"/>
      <c r="BP186" s="6"/>
      <c r="BQ186" s="6"/>
      <c r="BR186" s="6"/>
      <c r="BS186" s="6"/>
      <c r="BT186" s="6"/>
      <c r="BU186" s="6"/>
      <c r="BV186" s="6"/>
      <c r="BW186" s="6"/>
    </row>
    <row r="187" spans="1:75" ht="37.5" x14ac:dyDescent="0.25">
      <c r="A187" s="12">
        <v>178</v>
      </c>
      <c r="B187" s="25" t="s">
        <v>220</v>
      </c>
      <c r="C187" s="26" t="s">
        <v>939</v>
      </c>
      <c r="D187" s="25" t="s">
        <v>680</v>
      </c>
      <c r="E187" s="19" t="s">
        <v>17</v>
      </c>
      <c r="F187" s="23">
        <v>26</v>
      </c>
      <c r="G187" s="19">
        <v>210</v>
      </c>
      <c r="H187" s="23">
        <f t="shared" si="6"/>
        <v>6552</v>
      </c>
      <c r="I187" s="28">
        <v>0</v>
      </c>
      <c r="J187" s="29">
        <f t="shared" si="7"/>
        <v>0</v>
      </c>
      <c r="K187" s="29">
        <f t="shared" si="8"/>
        <v>0</v>
      </c>
      <c r="L187" s="19" t="s">
        <v>20</v>
      </c>
      <c r="M187" s="20"/>
      <c r="N187" s="44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  <c r="AA187" s="7"/>
      <c r="AB187" s="7"/>
      <c r="AC187" s="7"/>
      <c r="AD187" s="7"/>
      <c r="AE187" s="7"/>
      <c r="AF187" s="7"/>
      <c r="AG187" s="7"/>
      <c r="AH187" s="7"/>
      <c r="AI187" s="7"/>
      <c r="AJ187" s="7"/>
      <c r="AK187" s="7"/>
      <c r="AL187" s="7"/>
      <c r="AM187" s="7"/>
      <c r="AN187" s="7"/>
      <c r="AO187" s="7"/>
      <c r="AP187" s="7"/>
      <c r="AQ187" s="7"/>
      <c r="AR187" s="7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6"/>
      <c r="BN187" s="6"/>
      <c r="BO187" s="6"/>
      <c r="BP187" s="6"/>
      <c r="BQ187" s="6"/>
      <c r="BR187" s="6"/>
      <c r="BS187" s="6"/>
      <c r="BT187" s="6"/>
      <c r="BU187" s="6"/>
      <c r="BV187" s="6"/>
      <c r="BW187" s="6"/>
    </row>
    <row r="188" spans="1:75" ht="37.5" x14ac:dyDescent="0.25">
      <c r="A188" s="12">
        <v>179</v>
      </c>
      <c r="B188" s="25" t="s">
        <v>221</v>
      </c>
      <c r="C188" s="26" t="s">
        <v>939</v>
      </c>
      <c r="D188" s="25" t="s">
        <v>681</v>
      </c>
      <c r="E188" s="19" t="s">
        <v>17</v>
      </c>
      <c r="F188" s="23">
        <v>21</v>
      </c>
      <c r="G188" s="19">
        <v>3</v>
      </c>
      <c r="H188" s="23">
        <f t="shared" si="6"/>
        <v>75.599999999999994</v>
      </c>
      <c r="I188" s="28">
        <v>0</v>
      </c>
      <c r="J188" s="29">
        <f t="shared" si="7"/>
        <v>0</v>
      </c>
      <c r="K188" s="29">
        <f t="shared" si="8"/>
        <v>0</v>
      </c>
      <c r="L188" s="19" t="s">
        <v>20</v>
      </c>
      <c r="M188" s="20"/>
      <c r="N188" s="44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  <c r="AA188" s="7"/>
      <c r="AB188" s="7"/>
      <c r="AC188" s="7"/>
      <c r="AD188" s="7"/>
      <c r="AE188" s="7"/>
      <c r="AF188" s="7"/>
      <c r="AG188" s="7"/>
      <c r="AH188" s="7"/>
      <c r="AI188" s="7"/>
      <c r="AJ188" s="7"/>
      <c r="AK188" s="7"/>
      <c r="AL188" s="7"/>
      <c r="AM188" s="7"/>
      <c r="AN188" s="7"/>
      <c r="AO188" s="7"/>
      <c r="AP188" s="7"/>
      <c r="AQ188" s="7"/>
      <c r="AR188" s="7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6"/>
      <c r="BL188" s="6"/>
      <c r="BM188" s="6"/>
      <c r="BN188" s="6"/>
      <c r="BO188" s="6"/>
      <c r="BP188" s="6"/>
      <c r="BQ188" s="6"/>
      <c r="BR188" s="6"/>
      <c r="BS188" s="6"/>
      <c r="BT188" s="6"/>
      <c r="BU188" s="6"/>
      <c r="BV188" s="6"/>
      <c r="BW188" s="6"/>
    </row>
    <row r="189" spans="1:75" ht="20.25" x14ac:dyDescent="0.25">
      <c r="A189" s="12">
        <v>180</v>
      </c>
      <c r="B189" s="25" t="s">
        <v>222</v>
      </c>
      <c r="C189" s="26" t="s">
        <v>939</v>
      </c>
      <c r="D189" s="25" t="s">
        <v>682</v>
      </c>
      <c r="E189" s="19" t="s">
        <v>17</v>
      </c>
      <c r="F189" s="23">
        <v>2</v>
      </c>
      <c r="G189" s="19">
        <v>12</v>
      </c>
      <c r="H189" s="23">
        <f t="shared" si="6"/>
        <v>28.799999999999997</v>
      </c>
      <c r="I189" s="28">
        <v>0</v>
      </c>
      <c r="J189" s="29">
        <f t="shared" si="7"/>
        <v>0</v>
      </c>
      <c r="K189" s="29">
        <f t="shared" si="8"/>
        <v>0</v>
      </c>
      <c r="L189" s="19" t="s">
        <v>20</v>
      </c>
      <c r="M189" s="20"/>
      <c r="N189" s="44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  <c r="AA189" s="7"/>
      <c r="AB189" s="7"/>
      <c r="AC189" s="7"/>
      <c r="AD189" s="7"/>
      <c r="AE189" s="7"/>
      <c r="AF189" s="7"/>
      <c r="AG189" s="7"/>
      <c r="AH189" s="7"/>
      <c r="AI189" s="7"/>
      <c r="AJ189" s="7"/>
      <c r="AK189" s="7"/>
      <c r="AL189" s="7"/>
      <c r="AM189" s="7"/>
      <c r="AN189" s="7"/>
      <c r="AO189" s="7"/>
      <c r="AP189" s="7"/>
      <c r="AQ189" s="7"/>
      <c r="AR189" s="7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6"/>
      <c r="BL189" s="6"/>
      <c r="BM189" s="6"/>
      <c r="BN189" s="6"/>
      <c r="BO189" s="6"/>
      <c r="BP189" s="6"/>
      <c r="BQ189" s="6"/>
      <c r="BR189" s="6"/>
      <c r="BS189" s="6"/>
      <c r="BT189" s="6"/>
      <c r="BU189" s="6"/>
      <c r="BV189" s="6"/>
      <c r="BW189" s="6"/>
    </row>
    <row r="190" spans="1:75" ht="20.25" x14ac:dyDescent="0.25">
      <c r="A190" s="12">
        <v>181</v>
      </c>
      <c r="B190" s="25" t="s">
        <v>223</v>
      </c>
      <c r="C190" s="26" t="s">
        <v>939</v>
      </c>
      <c r="D190" s="25" t="s">
        <v>683</v>
      </c>
      <c r="E190" s="19" t="s">
        <v>17</v>
      </c>
      <c r="F190" s="23">
        <v>2</v>
      </c>
      <c r="G190" s="19">
        <v>12</v>
      </c>
      <c r="H190" s="23">
        <f t="shared" si="6"/>
        <v>28.799999999999997</v>
      </c>
      <c r="I190" s="28">
        <v>0</v>
      </c>
      <c r="J190" s="29">
        <f t="shared" si="7"/>
        <v>0</v>
      </c>
      <c r="K190" s="29">
        <f t="shared" si="8"/>
        <v>0</v>
      </c>
      <c r="L190" s="19" t="s">
        <v>20</v>
      </c>
      <c r="M190" s="20"/>
      <c r="N190" s="44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  <c r="AA190" s="7"/>
      <c r="AB190" s="7"/>
      <c r="AC190" s="7"/>
      <c r="AD190" s="7"/>
      <c r="AE190" s="7"/>
      <c r="AF190" s="7"/>
      <c r="AG190" s="7"/>
      <c r="AH190" s="7"/>
      <c r="AI190" s="7"/>
      <c r="AJ190" s="7"/>
      <c r="AK190" s="7"/>
      <c r="AL190" s="7"/>
      <c r="AM190" s="7"/>
      <c r="AN190" s="7"/>
      <c r="AO190" s="7"/>
      <c r="AP190" s="7"/>
      <c r="AQ190" s="7"/>
      <c r="AR190" s="7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6"/>
      <c r="BK190" s="6"/>
      <c r="BL190" s="6"/>
      <c r="BM190" s="6"/>
      <c r="BN190" s="6"/>
      <c r="BO190" s="6"/>
      <c r="BP190" s="6"/>
      <c r="BQ190" s="6"/>
      <c r="BR190" s="6"/>
      <c r="BS190" s="6"/>
      <c r="BT190" s="6"/>
      <c r="BU190" s="6"/>
      <c r="BV190" s="6"/>
      <c r="BW190" s="6"/>
    </row>
    <row r="191" spans="1:75" ht="37.5" x14ac:dyDescent="0.25">
      <c r="A191" s="12">
        <v>182</v>
      </c>
      <c r="B191" s="25" t="s">
        <v>224</v>
      </c>
      <c r="C191" s="26" t="s">
        <v>939</v>
      </c>
      <c r="D191" s="25" t="s">
        <v>684</v>
      </c>
      <c r="E191" s="19" t="s">
        <v>17</v>
      </c>
      <c r="F191" s="23">
        <v>2</v>
      </c>
      <c r="G191" s="19">
        <v>2300</v>
      </c>
      <c r="H191" s="23">
        <f t="shared" si="6"/>
        <v>5520</v>
      </c>
      <c r="I191" s="28">
        <v>0</v>
      </c>
      <c r="J191" s="29">
        <f t="shared" si="7"/>
        <v>0</v>
      </c>
      <c r="K191" s="29">
        <f t="shared" si="8"/>
        <v>0</v>
      </c>
      <c r="L191" s="19" t="s">
        <v>20</v>
      </c>
      <c r="M191" s="20"/>
      <c r="N191" s="44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7"/>
      <c r="AB191" s="7"/>
      <c r="AC191" s="7"/>
      <c r="AD191" s="7"/>
      <c r="AE191" s="7"/>
      <c r="AF191" s="7"/>
      <c r="AG191" s="7"/>
      <c r="AH191" s="7"/>
      <c r="AI191" s="7"/>
      <c r="AJ191" s="7"/>
      <c r="AK191" s="7"/>
      <c r="AL191" s="7"/>
      <c r="AM191" s="7"/>
      <c r="AN191" s="7"/>
      <c r="AO191" s="7"/>
      <c r="AP191" s="7"/>
      <c r="AQ191" s="7"/>
      <c r="AR191" s="7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  <c r="BK191" s="6"/>
      <c r="BL191" s="6"/>
      <c r="BM191" s="6"/>
      <c r="BN191" s="6"/>
      <c r="BO191" s="6"/>
      <c r="BP191" s="6"/>
      <c r="BQ191" s="6"/>
      <c r="BR191" s="6"/>
      <c r="BS191" s="6"/>
      <c r="BT191" s="6"/>
      <c r="BU191" s="6"/>
      <c r="BV191" s="6"/>
      <c r="BW191" s="6"/>
    </row>
    <row r="192" spans="1:75" ht="20.25" x14ac:dyDescent="0.25">
      <c r="A192" s="12">
        <v>183</v>
      </c>
      <c r="B192" s="25" t="s">
        <v>225</v>
      </c>
      <c r="C192" s="26" t="s">
        <v>939</v>
      </c>
      <c r="D192" s="25" t="s">
        <v>685</v>
      </c>
      <c r="E192" s="19" t="s">
        <v>940</v>
      </c>
      <c r="F192" s="23">
        <v>5</v>
      </c>
      <c r="G192" s="19">
        <v>700</v>
      </c>
      <c r="H192" s="23">
        <f t="shared" si="6"/>
        <v>4200</v>
      </c>
      <c r="I192" s="28">
        <v>0</v>
      </c>
      <c r="J192" s="29">
        <f t="shared" si="7"/>
        <v>0</v>
      </c>
      <c r="K192" s="29">
        <f t="shared" si="8"/>
        <v>0</v>
      </c>
      <c r="L192" s="19" t="s">
        <v>20</v>
      </c>
      <c r="M192" s="20"/>
      <c r="N192" s="44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7"/>
      <c r="AB192" s="7"/>
      <c r="AC192" s="7"/>
      <c r="AD192" s="7"/>
      <c r="AE192" s="7"/>
      <c r="AF192" s="7"/>
      <c r="AG192" s="7"/>
      <c r="AH192" s="7"/>
      <c r="AI192" s="7"/>
      <c r="AJ192" s="7"/>
      <c r="AK192" s="7"/>
      <c r="AL192" s="7"/>
      <c r="AM192" s="7"/>
      <c r="AN192" s="7"/>
      <c r="AO192" s="7"/>
      <c r="AP192" s="7"/>
      <c r="AQ192" s="7"/>
      <c r="AR192" s="7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6"/>
      <c r="BK192" s="6"/>
      <c r="BL192" s="6"/>
      <c r="BM192" s="6"/>
      <c r="BN192" s="6"/>
      <c r="BO192" s="6"/>
      <c r="BP192" s="6"/>
      <c r="BQ192" s="6"/>
      <c r="BR192" s="6"/>
      <c r="BS192" s="6"/>
      <c r="BT192" s="6"/>
      <c r="BU192" s="6"/>
      <c r="BV192" s="6"/>
      <c r="BW192" s="6"/>
    </row>
    <row r="193" spans="1:75" ht="20.25" x14ac:dyDescent="0.25">
      <c r="A193" s="12">
        <v>184</v>
      </c>
      <c r="B193" s="25" t="s">
        <v>226</v>
      </c>
      <c r="C193" s="26" t="s">
        <v>939</v>
      </c>
      <c r="D193" s="25" t="s">
        <v>686</v>
      </c>
      <c r="E193" s="19" t="s">
        <v>940</v>
      </c>
      <c r="F193" s="23">
        <v>3</v>
      </c>
      <c r="G193" s="19">
        <v>1600</v>
      </c>
      <c r="H193" s="23">
        <f t="shared" si="6"/>
        <v>5760</v>
      </c>
      <c r="I193" s="28">
        <v>0</v>
      </c>
      <c r="J193" s="29">
        <f t="shared" si="7"/>
        <v>0</v>
      </c>
      <c r="K193" s="29">
        <f t="shared" si="8"/>
        <v>0</v>
      </c>
      <c r="L193" s="19" t="s">
        <v>20</v>
      </c>
      <c r="M193" s="20"/>
      <c r="N193" s="44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  <c r="AA193" s="7"/>
      <c r="AB193" s="7"/>
      <c r="AC193" s="7"/>
      <c r="AD193" s="7"/>
      <c r="AE193" s="7"/>
      <c r="AF193" s="7"/>
      <c r="AG193" s="7"/>
      <c r="AH193" s="7"/>
      <c r="AI193" s="7"/>
      <c r="AJ193" s="7"/>
      <c r="AK193" s="7"/>
      <c r="AL193" s="7"/>
      <c r="AM193" s="7"/>
      <c r="AN193" s="7"/>
      <c r="AO193" s="7"/>
      <c r="AP193" s="7"/>
      <c r="AQ193" s="7"/>
      <c r="AR193" s="7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6"/>
      <c r="BK193" s="6"/>
      <c r="BL193" s="6"/>
      <c r="BM193" s="6"/>
      <c r="BN193" s="6"/>
      <c r="BO193" s="6"/>
      <c r="BP193" s="6"/>
      <c r="BQ193" s="6"/>
      <c r="BR193" s="6"/>
      <c r="BS193" s="6"/>
      <c r="BT193" s="6"/>
      <c r="BU193" s="6"/>
      <c r="BV193" s="6"/>
      <c r="BW193" s="6"/>
    </row>
    <row r="194" spans="1:75" ht="56.25" x14ac:dyDescent="0.25">
      <c r="A194" s="12">
        <v>185</v>
      </c>
      <c r="B194" s="25" t="s">
        <v>227</v>
      </c>
      <c r="C194" s="26" t="s">
        <v>939</v>
      </c>
      <c r="D194" s="25" t="s">
        <v>687</v>
      </c>
      <c r="E194" s="19" t="s">
        <v>17</v>
      </c>
      <c r="F194" s="23">
        <v>1</v>
      </c>
      <c r="G194" s="19">
        <v>11400</v>
      </c>
      <c r="H194" s="23">
        <f t="shared" si="6"/>
        <v>13680</v>
      </c>
      <c r="I194" s="28">
        <v>0</v>
      </c>
      <c r="J194" s="29">
        <f t="shared" si="7"/>
        <v>0</v>
      </c>
      <c r="K194" s="29">
        <f t="shared" si="8"/>
        <v>0</v>
      </c>
      <c r="L194" s="19" t="s">
        <v>20</v>
      </c>
      <c r="M194" s="20"/>
      <c r="N194" s="44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  <c r="AA194" s="7"/>
      <c r="AB194" s="7"/>
      <c r="AC194" s="7"/>
      <c r="AD194" s="7"/>
      <c r="AE194" s="7"/>
      <c r="AF194" s="7"/>
      <c r="AG194" s="7"/>
      <c r="AH194" s="7"/>
      <c r="AI194" s="7"/>
      <c r="AJ194" s="7"/>
      <c r="AK194" s="7"/>
      <c r="AL194" s="7"/>
      <c r="AM194" s="7"/>
      <c r="AN194" s="7"/>
      <c r="AO194" s="7"/>
      <c r="AP194" s="7"/>
      <c r="AQ194" s="7"/>
      <c r="AR194" s="7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6"/>
      <c r="BK194" s="6"/>
      <c r="BL194" s="6"/>
      <c r="BM194" s="6"/>
      <c r="BN194" s="6"/>
      <c r="BO194" s="6"/>
      <c r="BP194" s="6"/>
      <c r="BQ194" s="6"/>
      <c r="BR194" s="6"/>
      <c r="BS194" s="6"/>
      <c r="BT194" s="6"/>
      <c r="BU194" s="6"/>
      <c r="BV194" s="6"/>
      <c r="BW194" s="6"/>
    </row>
    <row r="195" spans="1:75" ht="20.25" x14ac:dyDescent="0.25">
      <c r="A195" s="12">
        <v>186</v>
      </c>
      <c r="B195" s="25" t="s">
        <v>228</v>
      </c>
      <c r="C195" s="26" t="s">
        <v>939</v>
      </c>
      <c r="D195" s="25" t="s">
        <v>688</v>
      </c>
      <c r="E195" s="19" t="s">
        <v>17</v>
      </c>
      <c r="F195" s="23">
        <v>2</v>
      </c>
      <c r="G195" s="19">
        <v>3200</v>
      </c>
      <c r="H195" s="23">
        <f t="shared" si="6"/>
        <v>7680</v>
      </c>
      <c r="I195" s="28">
        <v>0</v>
      </c>
      <c r="J195" s="29">
        <f t="shared" si="7"/>
        <v>0</v>
      </c>
      <c r="K195" s="29">
        <f t="shared" si="8"/>
        <v>0</v>
      </c>
      <c r="L195" s="19" t="s">
        <v>20</v>
      </c>
      <c r="M195" s="20"/>
      <c r="N195" s="44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7"/>
      <c r="AB195" s="7"/>
      <c r="AC195" s="7"/>
      <c r="AD195" s="7"/>
      <c r="AE195" s="7"/>
      <c r="AF195" s="7"/>
      <c r="AG195" s="7"/>
      <c r="AH195" s="7"/>
      <c r="AI195" s="7"/>
      <c r="AJ195" s="7"/>
      <c r="AK195" s="7"/>
      <c r="AL195" s="7"/>
      <c r="AM195" s="7"/>
      <c r="AN195" s="7"/>
      <c r="AO195" s="7"/>
      <c r="AP195" s="7"/>
      <c r="AQ195" s="7"/>
      <c r="AR195" s="7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6"/>
      <c r="BO195" s="6"/>
      <c r="BP195" s="6"/>
      <c r="BQ195" s="6"/>
      <c r="BR195" s="6"/>
      <c r="BS195" s="6"/>
      <c r="BT195" s="6"/>
      <c r="BU195" s="6"/>
      <c r="BV195" s="6"/>
      <c r="BW195" s="6"/>
    </row>
    <row r="196" spans="1:75" ht="20.25" x14ac:dyDescent="0.25">
      <c r="A196" s="12">
        <v>187</v>
      </c>
      <c r="B196" s="25" t="s">
        <v>229</v>
      </c>
      <c r="C196" s="26" t="s">
        <v>939</v>
      </c>
      <c r="D196" s="25" t="s">
        <v>688</v>
      </c>
      <c r="E196" s="19" t="s">
        <v>17</v>
      </c>
      <c r="F196" s="23">
        <v>2</v>
      </c>
      <c r="G196" s="19">
        <v>9100</v>
      </c>
      <c r="H196" s="23">
        <f t="shared" si="6"/>
        <v>21840</v>
      </c>
      <c r="I196" s="28">
        <v>0</v>
      </c>
      <c r="J196" s="29">
        <f t="shared" si="7"/>
        <v>0</v>
      </c>
      <c r="K196" s="29">
        <f t="shared" si="8"/>
        <v>0</v>
      </c>
      <c r="L196" s="19" t="s">
        <v>20</v>
      </c>
      <c r="M196" s="20"/>
      <c r="N196" s="44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  <c r="AA196" s="7"/>
      <c r="AB196" s="7"/>
      <c r="AC196" s="7"/>
      <c r="AD196" s="7"/>
      <c r="AE196" s="7"/>
      <c r="AF196" s="7"/>
      <c r="AG196" s="7"/>
      <c r="AH196" s="7"/>
      <c r="AI196" s="7"/>
      <c r="AJ196" s="7"/>
      <c r="AK196" s="7"/>
      <c r="AL196" s="7"/>
      <c r="AM196" s="7"/>
      <c r="AN196" s="7"/>
      <c r="AO196" s="7"/>
      <c r="AP196" s="7"/>
      <c r="AQ196" s="7"/>
      <c r="AR196" s="7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6"/>
      <c r="BK196" s="6"/>
      <c r="BL196" s="6"/>
      <c r="BM196" s="6"/>
      <c r="BN196" s="6"/>
      <c r="BO196" s="6"/>
      <c r="BP196" s="6"/>
      <c r="BQ196" s="6"/>
      <c r="BR196" s="6"/>
      <c r="BS196" s="6"/>
      <c r="BT196" s="6"/>
      <c r="BU196" s="6"/>
      <c r="BV196" s="6"/>
      <c r="BW196" s="6"/>
    </row>
    <row r="197" spans="1:75" ht="20.25" x14ac:dyDescent="0.25">
      <c r="A197" s="12">
        <v>188</v>
      </c>
      <c r="B197" s="25" t="s">
        <v>230</v>
      </c>
      <c r="C197" s="26" t="s">
        <v>939</v>
      </c>
      <c r="D197" s="25" t="s">
        <v>688</v>
      </c>
      <c r="E197" s="19" t="s">
        <v>17</v>
      </c>
      <c r="F197" s="23">
        <v>2</v>
      </c>
      <c r="G197" s="19">
        <v>8100</v>
      </c>
      <c r="H197" s="23">
        <f t="shared" si="6"/>
        <v>19440</v>
      </c>
      <c r="I197" s="28">
        <v>0</v>
      </c>
      <c r="J197" s="29">
        <f t="shared" si="7"/>
        <v>0</v>
      </c>
      <c r="K197" s="29">
        <f t="shared" si="8"/>
        <v>0</v>
      </c>
      <c r="L197" s="19" t="s">
        <v>20</v>
      </c>
      <c r="M197" s="20"/>
      <c r="N197" s="44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  <c r="AA197" s="7"/>
      <c r="AB197" s="7"/>
      <c r="AC197" s="7"/>
      <c r="AD197" s="7"/>
      <c r="AE197" s="7"/>
      <c r="AF197" s="7"/>
      <c r="AG197" s="7"/>
      <c r="AH197" s="7"/>
      <c r="AI197" s="7"/>
      <c r="AJ197" s="7"/>
      <c r="AK197" s="7"/>
      <c r="AL197" s="7"/>
      <c r="AM197" s="7"/>
      <c r="AN197" s="7"/>
      <c r="AO197" s="7"/>
      <c r="AP197" s="7"/>
      <c r="AQ197" s="7"/>
      <c r="AR197" s="7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6"/>
      <c r="BL197" s="6"/>
      <c r="BM197" s="6"/>
      <c r="BN197" s="6"/>
      <c r="BO197" s="6"/>
      <c r="BP197" s="6"/>
      <c r="BQ197" s="6"/>
      <c r="BR197" s="6"/>
      <c r="BS197" s="6"/>
      <c r="BT197" s="6"/>
      <c r="BU197" s="6"/>
      <c r="BV197" s="6"/>
      <c r="BW197" s="6"/>
    </row>
    <row r="198" spans="1:75" ht="20.25" x14ac:dyDescent="0.25">
      <c r="A198" s="12">
        <v>189</v>
      </c>
      <c r="B198" s="25" t="s">
        <v>231</v>
      </c>
      <c r="C198" s="26" t="s">
        <v>939</v>
      </c>
      <c r="D198" s="25" t="s">
        <v>689</v>
      </c>
      <c r="E198" s="19" t="s">
        <v>17</v>
      </c>
      <c r="F198" s="23">
        <v>8</v>
      </c>
      <c r="G198" s="19">
        <v>1400</v>
      </c>
      <c r="H198" s="23">
        <f t="shared" si="6"/>
        <v>13440</v>
      </c>
      <c r="I198" s="28">
        <v>0</v>
      </c>
      <c r="J198" s="29">
        <f t="shared" si="7"/>
        <v>0</v>
      </c>
      <c r="K198" s="29">
        <f t="shared" si="8"/>
        <v>0</v>
      </c>
      <c r="L198" s="19" t="s">
        <v>20</v>
      </c>
      <c r="M198" s="20"/>
      <c r="N198" s="44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  <c r="AA198" s="7"/>
      <c r="AB198" s="7"/>
      <c r="AC198" s="7"/>
      <c r="AD198" s="7"/>
      <c r="AE198" s="7"/>
      <c r="AF198" s="7"/>
      <c r="AG198" s="7"/>
      <c r="AH198" s="7"/>
      <c r="AI198" s="7"/>
      <c r="AJ198" s="7"/>
      <c r="AK198" s="7"/>
      <c r="AL198" s="7"/>
      <c r="AM198" s="7"/>
      <c r="AN198" s="7"/>
      <c r="AO198" s="7"/>
      <c r="AP198" s="7"/>
      <c r="AQ198" s="7"/>
      <c r="AR198" s="7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6"/>
      <c r="BJ198" s="6"/>
      <c r="BK198" s="6"/>
      <c r="BL198" s="6"/>
      <c r="BM198" s="6"/>
      <c r="BN198" s="6"/>
      <c r="BO198" s="6"/>
      <c r="BP198" s="6"/>
      <c r="BQ198" s="6"/>
      <c r="BR198" s="6"/>
      <c r="BS198" s="6"/>
      <c r="BT198" s="6"/>
      <c r="BU198" s="6"/>
      <c r="BV198" s="6"/>
      <c r="BW198" s="6"/>
    </row>
    <row r="199" spans="1:75" ht="20.25" x14ac:dyDescent="0.25">
      <c r="A199" s="12">
        <v>190</v>
      </c>
      <c r="B199" s="25" t="s">
        <v>232</v>
      </c>
      <c r="C199" s="26" t="s">
        <v>939</v>
      </c>
      <c r="D199" s="25" t="s">
        <v>689</v>
      </c>
      <c r="E199" s="19" t="s">
        <v>17</v>
      </c>
      <c r="F199" s="23">
        <v>6</v>
      </c>
      <c r="G199" s="19">
        <v>2300</v>
      </c>
      <c r="H199" s="23">
        <f t="shared" si="6"/>
        <v>16560</v>
      </c>
      <c r="I199" s="28">
        <v>0</v>
      </c>
      <c r="J199" s="29">
        <f t="shared" si="7"/>
        <v>0</v>
      </c>
      <c r="K199" s="29">
        <f t="shared" si="8"/>
        <v>0</v>
      </c>
      <c r="L199" s="19" t="s">
        <v>20</v>
      </c>
      <c r="M199" s="20"/>
      <c r="N199" s="44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7"/>
      <c r="AB199" s="7"/>
      <c r="AC199" s="7"/>
      <c r="AD199" s="7"/>
      <c r="AE199" s="7"/>
      <c r="AF199" s="7"/>
      <c r="AG199" s="7"/>
      <c r="AH199" s="7"/>
      <c r="AI199" s="7"/>
      <c r="AJ199" s="7"/>
      <c r="AK199" s="7"/>
      <c r="AL199" s="7"/>
      <c r="AM199" s="7"/>
      <c r="AN199" s="7"/>
      <c r="AO199" s="7"/>
      <c r="AP199" s="7"/>
      <c r="AQ199" s="7"/>
      <c r="AR199" s="7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6"/>
      <c r="BL199" s="6"/>
      <c r="BM199" s="6"/>
      <c r="BN199" s="6"/>
      <c r="BO199" s="6"/>
      <c r="BP199" s="6"/>
      <c r="BQ199" s="6"/>
      <c r="BR199" s="6"/>
      <c r="BS199" s="6"/>
      <c r="BT199" s="6"/>
      <c r="BU199" s="6"/>
      <c r="BV199" s="6"/>
      <c r="BW199" s="6"/>
    </row>
    <row r="200" spans="1:75" ht="20.25" x14ac:dyDescent="0.25">
      <c r="A200" s="12">
        <v>191</v>
      </c>
      <c r="B200" s="25" t="s">
        <v>233</v>
      </c>
      <c r="C200" s="26" t="s">
        <v>939</v>
      </c>
      <c r="D200" s="25" t="s">
        <v>689</v>
      </c>
      <c r="E200" s="19" t="s">
        <v>17</v>
      </c>
      <c r="F200" s="23">
        <v>2</v>
      </c>
      <c r="G200" s="19">
        <v>5000</v>
      </c>
      <c r="H200" s="23">
        <f t="shared" si="6"/>
        <v>12000</v>
      </c>
      <c r="I200" s="28">
        <v>0</v>
      </c>
      <c r="J200" s="29">
        <f t="shared" si="7"/>
        <v>0</v>
      </c>
      <c r="K200" s="29">
        <f t="shared" si="8"/>
        <v>0</v>
      </c>
      <c r="L200" s="19" t="s">
        <v>20</v>
      </c>
      <c r="M200" s="20"/>
      <c r="N200" s="44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  <c r="AA200" s="7"/>
      <c r="AB200" s="7"/>
      <c r="AC200" s="7"/>
      <c r="AD200" s="7"/>
      <c r="AE200" s="7"/>
      <c r="AF200" s="7"/>
      <c r="AG200" s="7"/>
      <c r="AH200" s="7"/>
      <c r="AI200" s="7"/>
      <c r="AJ200" s="7"/>
      <c r="AK200" s="7"/>
      <c r="AL200" s="7"/>
      <c r="AM200" s="7"/>
      <c r="AN200" s="7"/>
      <c r="AO200" s="7"/>
      <c r="AP200" s="7"/>
      <c r="AQ200" s="7"/>
      <c r="AR200" s="7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6"/>
      <c r="BJ200" s="6"/>
      <c r="BK200" s="6"/>
      <c r="BL200" s="6"/>
      <c r="BM200" s="6"/>
      <c r="BN200" s="6"/>
      <c r="BO200" s="6"/>
      <c r="BP200" s="6"/>
      <c r="BQ200" s="6"/>
      <c r="BR200" s="6"/>
      <c r="BS200" s="6"/>
      <c r="BT200" s="6"/>
      <c r="BU200" s="6"/>
      <c r="BV200" s="6"/>
      <c r="BW200" s="6"/>
    </row>
    <row r="201" spans="1:75" ht="20.25" x14ac:dyDescent="0.25">
      <c r="A201" s="12">
        <v>192</v>
      </c>
      <c r="B201" s="25" t="s">
        <v>234</v>
      </c>
      <c r="C201" s="26" t="s">
        <v>939</v>
      </c>
      <c r="D201" s="25" t="s">
        <v>688</v>
      </c>
      <c r="E201" s="19" t="s">
        <v>17</v>
      </c>
      <c r="F201" s="23">
        <v>2</v>
      </c>
      <c r="G201" s="19">
        <v>9100</v>
      </c>
      <c r="H201" s="23">
        <f t="shared" si="6"/>
        <v>21840</v>
      </c>
      <c r="I201" s="28">
        <v>0</v>
      </c>
      <c r="J201" s="29">
        <f t="shared" si="7"/>
        <v>0</v>
      </c>
      <c r="K201" s="29">
        <f t="shared" si="8"/>
        <v>0</v>
      </c>
      <c r="L201" s="19" t="s">
        <v>20</v>
      </c>
      <c r="M201" s="20"/>
      <c r="N201" s="44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  <c r="AA201" s="7"/>
      <c r="AB201" s="7"/>
      <c r="AC201" s="7"/>
      <c r="AD201" s="7"/>
      <c r="AE201" s="7"/>
      <c r="AF201" s="7"/>
      <c r="AG201" s="7"/>
      <c r="AH201" s="7"/>
      <c r="AI201" s="7"/>
      <c r="AJ201" s="7"/>
      <c r="AK201" s="7"/>
      <c r="AL201" s="7"/>
      <c r="AM201" s="7"/>
      <c r="AN201" s="7"/>
      <c r="AO201" s="7"/>
      <c r="AP201" s="7"/>
      <c r="AQ201" s="7"/>
      <c r="AR201" s="7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6"/>
      <c r="BO201" s="6"/>
      <c r="BP201" s="6"/>
      <c r="BQ201" s="6"/>
      <c r="BR201" s="6"/>
      <c r="BS201" s="6"/>
      <c r="BT201" s="6"/>
      <c r="BU201" s="6"/>
      <c r="BV201" s="6"/>
      <c r="BW201" s="6"/>
    </row>
    <row r="202" spans="1:75" ht="20.25" x14ac:dyDescent="0.25">
      <c r="A202" s="12">
        <v>193</v>
      </c>
      <c r="B202" s="25" t="s">
        <v>235</v>
      </c>
      <c r="C202" s="26" t="s">
        <v>939</v>
      </c>
      <c r="D202" s="25" t="s">
        <v>688</v>
      </c>
      <c r="E202" s="19" t="s">
        <v>17</v>
      </c>
      <c r="F202" s="23">
        <v>2</v>
      </c>
      <c r="G202" s="19">
        <v>1800</v>
      </c>
      <c r="H202" s="23">
        <f t="shared" ref="H202:H265" si="9">F202*G202*1.2</f>
        <v>4320</v>
      </c>
      <c r="I202" s="28">
        <v>0</v>
      </c>
      <c r="J202" s="29">
        <f t="shared" si="7"/>
        <v>0</v>
      </c>
      <c r="K202" s="29">
        <f t="shared" si="8"/>
        <v>0</v>
      </c>
      <c r="L202" s="19" t="s">
        <v>20</v>
      </c>
      <c r="M202" s="20"/>
      <c r="N202" s="44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  <c r="AA202" s="7"/>
      <c r="AB202" s="7"/>
      <c r="AC202" s="7"/>
      <c r="AD202" s="7"/>
      <c r="AE202" s="7"/>
      <c r="AF202" s="7"/>
      <c r="AG202" s="7"/>
      <c r="AH202" s="7"/>
      <c r="AI202" s="7"/>
      <c r="AJ202" s="7"/>
      <c r="AK202" s="7"/>
      <c r="AL202" s="7"/>
      <c r="AM202" s="7"/>
      <c r="AN202" s="7"/>
      <c r="AO202" s="7"/>
      <c r="AP202" s="7"/>
      <c r="AQ202" s="7"/>
      <c r="AR202" s="7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6"/>
      <c r="BO202" s="6"/>
      <c r="BP202" s="6"/>
      <c r="BQ202" s="6"/>
      <c r="BR202" s="6"/>
      <c r="BS202" s="6"/>
      <c r="BT202" s="6"/>
      <c r="BU202" s="6"/>
      <c r="BV202" s="6"/>
      <c r="BW202" s="6"/>
    </row>
    <row r="203" spans="1:75" ht="20.25" x14ac:dyDescent="0.25">
      <c r="A203" s="12">
        <v>194</v>
      </c>
      <c r="B203" s="25" t="s">
        <v>236</v>
      </c>
      <c r="C203" s="26" t="s">
        <v>939</v>
      </c>
      <c r="D203" s="25" t="s">
        <v>690</v>
      </c>
      <c r="E203" s="19" t="s">
        <v>17</v>
      </c>
      <c r="F203" s="23">
        <v>1</v>
      </c>
      <c r="G203" s="19">
        <v>14400</v>
      </c>
      <c r="H203" s="23">
        <f t="shared" si="9"/>
        <v>17280</v>
      </c>
      <c r="I203" s="28">
        <v>0</v>
      </c>
      <c r="J203" s="29">
        <f t="shared" ref="J203:J266" si="10">I203*F203</f>
        <v>0</v>
      </c>
      <c r="K203" s="29">
        <f t="shared" ref="K203:K266" si="11">I203*1.2*F203</f>
        <v>0</v>
      </c>
      <c r="L203" s="19" t="s">
        <v>20</v>
      </c>
      <c r="M203" s="20"/>
      <c r="N203" s="44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7"/>
      <c r="AB203" s="7"/>
      <c r="AC203" s="7"/>
      <c r="AD203" s="7"/>
      <c r="AE203" s="7"/>
      <c r="AF203" s="7"/>
      <c r="AG203" s="7"/>
      <c r="AH203" s="7"/>
      <c r="AI203" s="7"/>
      <c r="AJ203" s="7"/>
      <c r="AK203" s="7"/>
      <c r="AL203" s="7"/>
      <c r="AM203" s="7"/>
      <c r="AN203" s="7"/>
      <c r="AO203" s="7"/>
      <c r="AP203" s="7"/>
      <c r="AQ203" s="7"/>
      <c r="AR203" s="7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6"/>
      <c r="BO203" s="6"/>
      <c r="BP203" s="6"/>
      <c r="BQ203" s="6"/>
      <c r="BR203" s="6"/>
      <c r="BS203" s="6"/>
      <c r="BT203" s="6"/>
      <c r="BU203" s="6"/>
      <c r="BV203" s="6"/>
      <c r="BW203" s="6"/>
    </row>
    <row r="204" spans="1:75" ht="20.25" x14ac:dyDescent="0.25">
      <c r="A204" s="12">
        <v>195</v>
      </c>
      <c r="B204" s="25" t="s">
        <v>237</v>
      </c>
      <c r="C204" s="26" t="s">
        <v>939</v>
      </c>
      <c r="D204" s="25" t="s">
        <v>691</v>
      </c>
      <c r="E204" s="19" t="s">
        <v>17</v>
      </c>
      <c r="F204" s="23">
        <v>1</v>
      </c>
      <c r="G204" s="19">
        <v>11000</v>
      </c>
      <c r="H204" s="23">
        <f t="shared" si="9"/>
        <v>13200</v>
      </c>
      <c r="I204" s="28">
        <v>0</v>
      </c>
      <c r="J204" s="29">
        <f t="shared" si="10"/>
        <v>0</v>
      </c>
      <c r="K204" s="29">
        <f t="shared" si="11"/>
        <v>0</v>
      </c>
      <c r="L204" s="19" t="s">
        <v>20</v>
      </c>
      <c r="M204" s="20"/>
      <c r="N204" s="44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  <c r="AA204" s="7"/>
      <c r="AB204" s="7"/>
      <c r="AC204" s="7"/>
      <c r="AD204" s="7"/>
      <c r="AE204" s="7"/>
      <c r="AF204" s="7"/>
      <c r="AG204" s="7"/>
      <c r="AH204" s="7"/>
      <c r="AI204" s="7"/>
      <c r="AJ204" s="7"/>
      <c r="AK204" s="7"/>
      <c r="AL204" s="7"/>
      <c r="AM204" s="7"/>
      <c r="AN204" s="7"/>
      <c r="AO204" s="7"/>
      <c r="AP204" s="7"/>
      <c r="AQ204" s="7"/>
      <c r="AR204" s="7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6"/>
      <c r="BO204" s="6"/>
      <c r="BP204" s="6"/>
      <c r="BQ204" s="6"/>
      <c r="BR204" s="6"/>
      <c r="BS204" s="6"/>
      <c r="BT204" s="6"/>
      <c r="BU204" s="6"/>
      <c r="BV204" s="6"/>
      <c r="BW204" s="6"/>
    </row>
    <row r="205" spans="1:75" ht="20.25" x14ac:dyDescent="0.25">
      <c r="A205" s="12">
        <v>196</v>
      </c>
      <c r="B205" s="25" t="s">
        <v>238</v>
      </c>
      <c r="C205" s="26" t="s">
        <v>939</v>
      </c>
      <c r="D205" s="25" t="s">
        <v>692</v>
      </c>
      <c r="E205" s="19" t="s">
        <v>17</v>
      </c>
      <c r="F205" s="23">
        <v>2.86</v>
      </c>
      <c r="G205" s="19">
        <v>130</v>
      </c>
      <c r="H205" s="23">
        <f t="shared" si="9"/>
        <v>446.16</v>
      </c>
      <c r="I205" s="28">
        <v>0</v>
      </c>
      <c r="J205" s="29">
        <f t="shared" si="10"/>
        <v>0</v>
      </c>
      <c r="K205" s="29">
        <f t="shared" si="11"/>
        <v>0</v>
      </c>
      <c r="L205" s="19" t="s">
        <v>20</v>
      </c>
      <c r="M205" s="20"/>
      <c r="N205" s="44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  <c r="AA205" s="7"/>
      <c r="AB205" s="7"/>
      <c r="AC205" s="7"/>
      <c r="AD205" s="7"/>
      <c r="AE205" s="7"/>
      <c r="AF205" s="7"/>
      <c r="AG205" s="7"/>
      <c r="AH205" s="7"/>
      <c r="AI205" s="7"/>
      <c r="AJ205" s="7"/>
      <c r="AK205" s="7"/>
      <c r="AL205" s="7"/>
      <c r="AM205" s="7"/>
      <c r="AN205" s="7"/>
      <c r="AO205" s="7"/>
      <c r="AP205" s="7"/>
      <c r="AQ205" s="7"/>
      <c r="AR205" s="7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6"/>
      <c r="BO205" s="6"/>
      <c r="BP205" s="6"/>
      <c r="BQ205" s="6"/>
      <c r="BR205" s="6"/>
      <c r="BS205" s="6"/>
      <c r="BT205" s="6"/>
      <c r="BU205" s="6"/>
      <c r="BV205" s="6"/>
      <c r="BW205" s="6"/>
    </row>
    <row r="206" spans="1:75" ht="20.25" x14ac:dyDescent="0.25">
      <c r="A206" s="12">
        <v>197</v>
      </c>
      <c r="B206" s="25" t="s">
        <v>239</v>
      </c>
      <c r="C206" s="26" t="s">
        <v>939</v>
      </c>
      <c r="D206" s="25" t="s">
        <v>693</v>
      </c>
      <c r="E206" s="19" t="s">
        <v>17</v>
      </c>
      <c r="F206" s="23">
        <v>2</v>
      </c>
      <c r="G206" s="19">
        <v>7600</v>
      </c>
      <c r="H206" s="23">
        <f t="shared" si="9"/>
        <v>18240</v>
      </c>
      <c r="I206" s="28">
        <v>0</v>
      </c>
      <c r="J206" s="29">
        <f t="shared" si="10"/>
        <v>0</v>
      </c>
      <c r="K206" s="29">
        <f t="shared" si="11"/>
        <v>0</v>
      </c>
      <c r="L206" s="19" t="s">
        <v>20</v>
      </c>
      <c r="M206" s="20"/>
      <c r="N206" s="44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  <c r="AA206" s="7"/>
      <c r="AB206" s="7"/>
      <c r="AC206" s="7"/>
      <c r="AD206" s="7"/>
      <c r="AE206" s="7"/>
      <c r="AF206" s="7"/>
      <c r="AG206" s="7"/>
      <c r="AH206" s="7"/>
      <c r="AI206" s="7"/>
      <c r="AJ206" s="7"/>
      <c r="AK206" s="7"/>
      <c r="AL206" s="7"/>
      <c r="AM206" s="7"/>
      <c r="AN206" s="7"/>
      <c r="AO206" s="7"/>
      <c r="AP206" s="7"/>
      <c r="AQ206" s="7"/>
      <c r="AR206" s="7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6"/>
      <c r="BO206" s="6"/>
      <c r="BP206" s="6"/>
      <c r="BQ206" s="6"/>
      <c r="BR206" s="6"/>
      <c r="BS206" s="6"/>
      <c r="BT206" s="6"/>
      <c r="BU206" s="6"/>
      <c r="BV206" s="6"/>
      <c r="BW206" s="6"/>
    </row>
    <row r="207" spans="1:75" ht="20.25" x14ac:dyDescent="0.25">
      <c r="A207" s="12">
        <v>198</v>
      </c>
      <c r="B207" s="25" t="s">
        <v>240</v>
      </c>
      <c r="C207" s="26" t="s">
        <v>939</v>
      </c>
      <c r="D207" s="25" t="s">
        <v>693</v>
      </c>
      <c r="E207" s="19" t="s">
        <v>17</v>
      </c>
      <c r="F207" s="23">
        <v>2</v>
      </c>
      <c r="G207" s="19">
        <v>7600</v>
      </c>
      <c r="H207" s="23">
        <f t="shared" si="9"/>
        <v>18240</v>
      </c>
      <c r="I207" s="28">
        <v>0</v>
      </c>
      <c r="J207" s="29">
        <f t="shared" si="10"/>
        <v>0</v>
      </c>
      <c r="K207" s="29">
        <f t="shared" si="11"/>
        <v>0</v>
      </c>
      <c r="L207" s="19" t="s">
        <v>20</v>
      </c>
      <c r="M207" s="20"/>
      <c r="N207" s="44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7"/>
      <c r="AB207" s="7"/>
      <c r="AC207" s="7"/>
      <c r="AD207" s="7"/>
      <c r="AE207" s="7"/>
      <c r="AF207" s="7"/>
      <c r="AG207" s="7"/>
      <c r="AH207" s="7"/>
      <c r="AI207" s="7"/>
      <c r="AJ207" s="7"/>
      <c r="AK207" s="7"/>
      <c r="AL207" s="7"/>
      <c r="AM207" s="7"/>
      <c r="AN207" s="7"/>
      <c r="AO207" s="7"/>
      <c r="AP207" s="7"/>
      <c r="AQ207" s="7"/>
      <c r="AR207" s="7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6"/>
      <c r="BO207" s="6"/>
      <c r="BP207" s="6"/>
      <c r="BQ207" s="6"/>
      <c r="BR207" s="6"/>
      <c r="BS207" s="6"/>
      <c r="BT207" s="6"/>
      <c r="BU207" s="6"/>
      <c r="BV207" s="6"/>
      <c r="BW207" s="6"/>
    </row>
    <row r="208" spans="1:75" ht="20.25" x14ac:dyDescent="0.25">
      <c r="A208" s="12">
        <v>199</v>
      </c>
      <c r="B208" s="25" t="s">
        <v>241</v>
      </c>
      <c r="C208" s="26" t="s">
        <v>939</v>
      </c>
      <c r="D208" s="25" t="s">
        <v>693</v>
      </c>
      <c r="E208" s="19" t="s">
        <v>17</v>
      </c>
      <c r="F208" s="23">
        <v>2</v>
      </c>
      <c r="G208" s="19">
        <v>7600</v>
      </c>
      <c r="H208" s="23">
        <f t="shared" si="9"/>
        <v>18240</v>
      </c>
      <c r="I208" s="28">
        <v>0</v>
      </c>
      <c r="J208" s="29">
        <f t="shared" si="10"/>
        <v>0</v>
      </c>
      <c r="K208" s="29">
        <f t="shared" si="11"/>
        <v>0</v>
      </c>
      <c r="L208" s="19" t="s">
        <v>20</v>
      </c>
      <c r="M208" s="20"/>
      <c r="N208" s="44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  <c r="AA208" s="7"/>
      <c r="AB208" s="7"/>
      <c r="AC208" s="7"/>
      <c r="AD208" s="7"/>
      <c r="AE208" s="7"/>
      <c r="AF208" s="7"/>
      <c r="AG208" s="7"/>
      <c r="AH208" s="7"/>
      <c r="AI208" s="7"/>
      <c r="AJ208" s="7"/>
      <c r="AK208" s="7"/>
      <c r="AL208" s="7"/>
      <c r="AM208" s="7"/>
      <c r="AN208" s="7"/>
      <c r="AO208" s="7"/>
      <c r="AP208" s="7"/>
      <c r="AQ208" s="7"/>
      <c r="AR208" s="7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6"/>
      <c r="BO208" s="6"/>
      <c r="BP208" s="6"/>
      <c r="BQ208" s="6"/>
      <c r="BR208" s="6"/>
      <c r="BS208" s="6"/>
      <c r="BT208" s="6"/>
      <c r="BU208" s="6"/>
      <c r="BV208" s="6"/>
      <c r="BW208" s="6"/>
    </row>
    <row r="209" spans="1:75" ht="37.5" x14ac:dyDescent="0.25">
      <c r="A209" s="12">
        <v>200</v>
      </c>
      <c r="B209" s="25" t="s">
        <v>242</v>
      </c>
      <c r="C209" s="26" t="s">
        <v>939</v>
      </c>
      <c r="D209" s="25" t="s">
        <v>694</v>
      </c>
      <c r="E209" s="19" t="s">
        <v>17</v>
      </c>
      <c r="F209" s="23">
        <v>3</v>
      </c>
      <c r="G209" s="19">
        <v>550</v>
      </c>
      <c r="H209" s="23">
        <f t="shared" si="9"/>
        <v>1980</v>
      </c>
      <c r="I209" s="28">
        <v>0</v>
      </c>
      <c r="J209" s="29">
        <f t="shared" si="10"/>
        <v>0</v>
      </c>
      <c r="K209" s="29">
        <f t="shared" si="11"/>
        <v>0</v>
      </c>
      <c r="L209" s="19" t="s">
        <v>20</v>
      </c>
      <c r="M209" s="20"/>
      <c r="N209" s="44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  <c r="AA209" s="7"/>
      <c r="AB209" s="7"/>
      <c r="AC209" s="7"/>
      <c r="AD209" s="7"/>
      <c r="AE209" s="7"/>
      <c r="AF209" s="7"/>
      <c r="AG209" s="7"/>
      <c r="AH209" s="7"/>
      <c r="AI209" s="7"/>
      <c r="AJ209" s="7"/>
      <c r="AK209" s="7"/>
      <c r="AL209" s="7"/>
      <c r="AM209" s="7"/>
      <c r="AN209" s="7"/>
      <c r="AO209" s="7"/>
      <c r="AP209" s="7"/>
      <c r="AQ209" s="7"/>
      <c r="AR209" s="7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6"/>
      <c r="BO209" s="6"/>
      <c r="BP209" s="6"/>
      <c r="BQ209" s="6"/>
      <c r="BR209" s="6"/>
      <c r="BS209" s="6"/>
      <c r="BT209" s="6"/>
      <c r="BU209" s="6"/>
      <c r="BV209" s="6"/>
      <c r="BW209" s="6"/>
    </row>
    <row r="210" spans="1:75" ht="37.5" x14ac:dyDescent="0.25">
      <c r="A210" s="12">
        <v>201</v>
      </c>
      <c r="B210" s="25" t="s">
        <v>243</v>
      </c>
      <c r="C210" s="26" t="s">
        <v>939</v>
      </c>
      <c r="D210" s="25" t="s">
        <v>694</v>
      </c>
      <c r="E210" s="19" t="s">
        <v>17</v>
      </c>
      <c r="F210" s="23">
        <v>3</v>
      </c>
      <c r="G210" s="19">
        <v>600</v>
      </c>
      <c r="H210" s="23">
        <f t="shared" si="9"/>
        <v>2160</v>
      </c>
      <c r="I210" s="28">
        <v>0</v>
      </c>
      <c r="J210" s="29">
        <f t="shared" si="10"/>
        <v>0</v>
      </c>
      <c r="K210" s="29">
        <f t="shared" si="11"/>
        <v>0</v>
      </c>
      <c r="L210" s="19" t="s">
        <v>20</v>
      </c>
      <c r="M210" s="20"/>
      <c r="N210" s="44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  <c r="AA210" s="7"/>
      <c r="AB210" s="7"/>
      <c r="AC210" s="7"/>
      <c r="AD210" s="7"/>
      <c r="AE210" s="7"/>
      <c r="AF210" s="7"/>
      <c r="AG210" s="7"/>
      <c r="AH210" s="7"/>
      <c r="AI210" s="7"/>
      <c r="AJ210" s="7"/>
      <c r="AK210" s="7"/>
      <c r="AL210" s="7"/>
      <c r="AM210" s="7"/>
      <c r="AN210" s="7"/>
      <c r="AO210" s="7"/>
      <c r="AP210" s="7"/>
      <c r="AQ210" s="7"/>
      <c r="AR210" s="7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6"/>
      <c r="BO210" s="6"/>
      <c r="BP210" s="6"/>
      <c r="BQ210" s="6"/>
      <c r="BR210" s="6"/>
      <c r="BS210" s="6"/>
      <c r="BT210" s="6"/>
      <c r="BU210" s="6"/>
      <c r="BV210" s="6"/>
      <c r="BW210" s="6"/>
    </row>
    <row r="211" spans="1:75" ht="37.5" x14ac:dyDescent="0.25">
      <c r="A211" s="12">
        <v>202</v>
      </c>
      <c r="B211" s="25" t="s">
        <v>244</v>
      </c>
      <c r="C211" s="26" t="s">
        <v>939</v>
      </c>
      <c r="D211" s="25" t="s">
        <v>694</v>
      </c>
      <c r="E211" s="19" t="s">
        <v>17</v>
      </c>
      <c r="F211" s="23">
        <v>7</v>
      </c>
      <c r="G211" s="19">
        <v>32</v>
      </c>
      <c r="H211" s="23">
        <f t="shared" si="9"/>
        <v>268.8</v>
      </c>
      <c r="I211" s="28">
        <v>0</v>
      </c>
      <c r="J211" s="29">
        <f t="shared" si="10"/>
        <v>0</v>
      </c>
      <c r="K211" s="29">
        <f t="shared" si="11"/>
        <v>0</v>
      </c>
      <c r="L211" s="19" t="s">
        <v>20</v>
      </c>
      <c r="M211" s="20"/>
      <c r="N211" s="44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  <c r="AA211" s="7"/>
      <c r="AB211" s="7"/>
      <c r="AC211" s="7"/>
      <c r="AD211" s="7"/>
      <c r="AE211" s="7"/>
      <c r="AF211" s="7"/>
      <c r="AG211" s="7"/>
      <c r="AH211" s="7"/>
      <c r="AI211" s="7"/>
      <c r="AJ211" s="7"/>
      <c r="AK211" s="7"/>
      <c r="AL211" s="7"/>
      <c r="AM211" s="7"/>
      <c r="AN211" s="7"/>
      <c r="AO211" s="7"/>
      <c r="AP211" s="7"/>
      <c r="AQ211" s="7"/>
      <c r="AR211" s="7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6"/>
      <c r="BO211" s="6"/>
      <c r="BP211" s="6"/>
      <c r="BQ211" s="6"/>
      <c r="BR211" s="6"/>
      <c r="BS211" s="6"/>
      <c r="BT211" s="6"/>
      <c r="BU211" s="6"/>
      <c r="BV211" s="6"/>
      <c r="BW211" s="6"/>
    </row>
    <row r="212" spans="1:75" ht="37.5" x14ac:dyDescent="0.25">
      <c r="A212" s="12">
        <v>203</v>
      </c>
      <c r="B212" s="25" t="s">
        <v>245</v>
      </c>
      <c r="C212" s="26" t="s">
        <v>939</v>
      </c>
      <c r="D212" s="25" t="s">
        <v>694</v>
      </c>
      <c r="E212" s="19" t="s">
        <v>17</v>
      </c>
      <c r="F212" s="23">
        <v>3</v>
      </c>
      <c r="G212" s="19">
        <v>79</v>
      </c>
      <c r="H212" s="23">
        <f t="shared" si="9"/>
        <v>284.39999999999998</v>
      </c>
      <c r="I212" s="28">
        <v>0</v>
      </c>
      <c r="J212" s="29">
        <f t="shared" si="10"/>
        <v>0</v>
      </c>
      <c r="K212" s="29">
        <f t="shared" si="11"/>
        <v>0</v>
      </c>
      <c r="L212" s="19" t="s">
        <v>20</v>
      </c>
      <c r="M212" s="20"/>
      <c r="N212" s="44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  <c r="AA212" s="7"/>
      <c r="AB212" s="7"/>
      <c r="AC212" s="7"/>
      <c r="AD212" s="7"/>
      <c r="AE212" s="7"/>
      <c r="AF212" s="7"/>
      <c r="AG212" s="7"/>
      <c r="AH212" s="7"/>
      <c r="AI212" s="7"/>
      <c r="AJ212" s="7"/>
      <c r="AK212" s="7"/>
      <c r="AL212" s="7"/>
      <c r="AM212" s="7"/>
      <c r="AN212" s="7"/>
      <c r="AO212" s="7"/>
      <c r="AP212" s="7"/>
      <c r="AQ212" s="7"/>
      <c r="AR212" s="7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6"/>
      <c r="BO212" s="6"/>
      <c r="BP212" s="6"/>
      <c r="BQ212" s="6"/>
      <c r="BR212" s="6"/>
      <c r="BS212" s="6"/>
      <c r="BT212" s="6"/>
      <c r="BU212" s="6"/>
      <c r="BV212" s="6"/>
      <c r="BW212" s="6"/>
    </row>
    <row r="213" spans="1:75" ht="37.5" x14ac:dyDescent="0.25">
      <c r="A213" s="12">
        <v>204</v>
      </c>
      <c r="B213" s="25" t="s">
        <v>246</v>
      </c>
      <c r="C213" s="26" t="s">
        <v>939</v>
      </c>
      <c r="D213" s="25" t="s">
        <v>694</v>
      </c>
      <c r="E213" s="19" t="s">
        <v>17</v>
      </c>
      <c r="F213" s="23">
        <v>3</v>
      </c>
      <c r="G213" s="19">
        <v>79</v>
      </c>
      <c r="H213" s="23">
        <f t="shared" si="9"/>
        <v>284.39999999999998</v>
      </c>
      <c r="I213" s="28">
        <v>0</v>
      </c>
      <c r="J213" s="29">
        <f t="shared" si="10"/>
        <v>0</v>
      </c>
      <c r="K213" s="29">
        <f t="shared" si="11"/>
        <v>0</v>
      </c>
      <c r="L213" s="19" t="s">
        <v>20</v>
      </c>
      <c r="M213" s="20"/>
      <c r="N213" s="44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  <c r="AA213" s="7"/>
      <c r="AB213" s="7"/>
      <c r="AC213" s="7"/>
      <c r="AD213" s="7"/>
      <c r="AE213" s="7"/>
      <c r="AF213" s="7"/>
      <c r="AG213" s="7"/>
      <c r="AH213" s="7"/>
      <c r="AI213" s="7"/>
      <c r="AJ213" s="7"/>
      <c r="AK213" s="7"/>
      <c r="AL213" s="7"/>
      <c r="AM213" s="7"/>
      <c r="AN213" s="7"/>
      <c r="AO213" s="7"/>
      <c r="AP213" s="7"/>
      <c r="AQ213" s="7"/>
      <c r="AR213" s="7"/>
      <c r="AS213" s="6"/>
      <c r="AT213" s="6"/>
      <c r="AU213" s="6"/>
      <c r="AV213" s="6"/>
      <c r="AW213" s="6"/>
      <c r="AX213" s="6"/>
      <c r="AY213" s="6"/>
      <c r="AZ213" s="6"/>
      <c r="BA213" s="6"/>
      <c r="BB213" s="6"/>
      <c r="BC213" s="6"/>
      <c r="BD213" s="6"/>
      <c r="BE213" s="6"/>
      <c r="BF213" s="6"/>
      <c r="BG213" s="6"/>
      <c r="BH213" s="6"/>
      <c r="BI213" s="6"/>
      <c r="BJ213" s="6"/>
      <c r="BK213" s="6"/>
      <c r="BL213" s="6"/>
      <c r="BM213" s="6"/>
      <c r="BN213" s="6"/>
      <c r="BO213" s="6"/>
      <c r="BP213" s="6"/>
      <c r="BQ213" s="6"/>
      <c r="BR213" s="6"/>
      <c r="BS213" s="6"/>
      <c r="BT213" s="6"/>
      <c r="BU213" s="6"/>
      <c r="BV213" s="6"/>
      <c r="BW213" s="6"/>
    </row>
    <row r="214" spans="1:75" ht="37.5" x14ac:dyDescent="0.25">
      <c r="A214" s="12">
        <v>205</v>
      </c>
      <c r="B214" s="25" t="s">
        <v>247</v>
      </c>
      <c r="C214" s="26" t="s">
        <v>939</v>
      </c>
      <c r="D214" s="25" t="s">
        <v>695</v>
      </c>
      <c r="E214" s="19" t="s">
        <v>17</v>
      </c>
      <c r="F214" s="23">
        <v>86</v>
      </c>
      <c r="G214" s="19">
        <v>900</v>
      </c>
      <c r="H214" s="23">
        <f t="shared" si="9"/>
        <v>92880</v>
      </c>
      <c r="I214" s="28">
        <v>0</v>
      </c>
      <c r="J214" s="29">
        <f t="shared" si="10"/>
        <v>0</v>
      </c>
      <c r="K214" s="29">
        <f t="shared" si="11"/>
        <v>0</v>
      </c>
      <c r="L214" s="19" t="s">
        <v>20</v>
      </c>
      <c r="M214" s="20"/>
      <c r="N214" s="44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  <c r="AA214" s="7"/>
      <c r="AB214" s="7"/>
      <c r="AC214" s="7"/>
      <c r="AD214" s="7"/>
      <c r="AE214" s="7"/>
      <c r="AF214" s="7"/>
      <c r="AG214" s="7"/>
      <c r="AH214" s="7"/>
      <c r="AI214" s="7"/>
      <c r="AJ214" s="7"/>
      <c r="AK214" s="7"/>
      <c r="AL214" s="7"/>
      <c r="AM214" s="7"/>
      <c r="AN214" s="7"/>
      <c r="AO214" s="7"/>
      <c r="AP214" s="7"/>
      <c r="AQ214" s="7"/>
      <c r="AR214" s="7"/>
      <c r="AS214" s="6"/>
      <c r="AT214" s="6"/>
      <c r="AU214" s="6"/>
      <c r="AV214" s="6"/>
      <c r="AW214" s="6"/>
      <c r="AX214" s="6"/>
      <c r="AY214" s="6"/>
      <c r="AZ214" s="6"/>
      <c r="BA214" s="6"/>
      <c r="BB214" s="6"/>
      <c r="BC214" s="6"/>
      <c r="BD214" s="6"/>
      <c r="BE214" s="6"/>
      <c r="BF214" s="6"/>
      <c r="BG214" s="6"/>
      <c r="BH214" s="6"/>
      <c r="BI214" s="6"/>
      <c r="BJ214" s="6"/>
      <c r="BK214" s="6"/>
      <c r="BL214" s="6"/>
      <c r="BM214" s="6"/>
      <c r="BN214" s="6"/>
      <c r="BO214" s="6"/>
      <c r="BP214" s="6"/>
      <c r="BQ214" s="6"/>
      <c r="BR214" s="6"/>
      <c r="BS214" s="6"/>
      <c r="BT214" s="6"/>
      <c r="BU214" s="6"/>
      <c r="BV214" s="6"/>
      <c r="BW214" s="6"/>
    </row>
    <row r="215" spans="1:75" ht="20.25" x14ac:dyDescent="0.25">
      <c r="A215" s="12">
        <v>206</v>
      </c>
      <c r="B215" s="25" t="s">
        <v>248</v>
      </c>
      <c r="C215" s="26" t="s">
        <v>939</v>
      </c>
      <c r="D215" s="25" t="s">
        <v>696</v>
      </c>
      <c r="E215" s="19" t="s">
        <v>17</v>
      </c>
      <c r="F215" s="23">
        <v>1</v>
      </c>
      <c r="G215" s="19">
        <v>650</v>
      </c>
      <c r="H215" s="23">
        <f t="shared" si="9"/>
        <v>780</v>
      </c>
      <c r="I215" s="28">
        <v>0</v>
      </c>
      <c r="J215" s="29">
        <f t="shared" si="10"/>
        <v>0</v>
      </c>
      <c r="K215" s="29">
        <f t="shared" si="11"/>
        <v>0</v>
      </c>
      <c r="L215" s="19" t="s">
        <v>20</v>
      </c>
      <c r="M215" s="20"/>
      <c r="N215" s="44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  <c r="AA215" s="7"/>
      <c r="AB215" s="7"/>
      <c r="AC215" s="7"/>
      <c r="AD215" s="7"/>
      <c r="AE215" s="7"/>
      <c r="AF215" s="7"/>
      <c r="AG215" s="7"/>
      <c r="AH215" s="7"/>
      <c r="AI215" s="7"/>
      <c r="AJ215" s="7"/>
      <c r="AK215" s="7"/>
      <c r="AL215" s="7"/>
      <c r="AM215" s="7"/>
      <c r="AN215" s="7"/>
      <c r="AO215" s="7"/>
      <c r="AP215" s="7"/>
      <c r="AQ215" s="7"/>
      <c r="AR215" s="7"/>
      <c r="AS215" s="6"/>
      <c r="AT215" s="6"/>
      <c r="AU215" s="6"/>
      <c r="AV215" s="6"/>
      <c r="AW215" s="6"/>
      <c r="AX215" s="6"/>
      <c r="AY215" s="6"/>
      <c r="AZ215" s="6"/>
      <c r="BA215" s="6"/>
      <c r="BB215" s="6"/>
      <c r="BC215" s="6"/>
      <c r="BD215" s="6"/>
      <c r="BE215" s="6"/>
      <c r="BF215" s="6"/>
      <c r="BG215" s="6"/>
      <c r="BH215" s="6"/>
      <c r="BI215" s="6"/>
      <c r="BJ215" s="6"/>
      <c r="BK215" s="6"/>
      <c r="BL215" s="6"/>
      <c r="BM215" s="6"/>
      <c r="BN215" s="6"/>
      <c r="BO215" s="6"/>
      <c r="BP215" s="6"/>
      <c r="BQ215" s="6"/>
      <c r="BR215" s="6"/>
      <c r="BS215" s="6"/>
      <c r="BT215" s="6"/>
      <c r="BU215" s="6"/>
      <c r="BV215" s="6"/>
      <c r="BW215" s="6"/>
    </row>
    <row r="216" spans="1:75" ht="20.25" x14ac:dyDescent="0.25">
      <c r="A216" s="12">
        <v>207</v>
      </c>
      <c r="B216" s="25" t="s">
        <v>249</v>
      </c>
      <c r="C216" s="26" t="s">
        <v>939</v>
      </c>
      <c r="D216" s="25" t="s">
        <v>696</v>
      </c>
      <c r="E216" s="19" t="s">
        <v>17</v>
      </c>
      <c r="F216" s="23">
        <v>2</v>
      </c>
      <c r="G216" s="19">
        <v>900</v>
      </c>
      <c r="H216" s="23">
        <f t="shared" si="9"/>
        <v>2160</v>
      </c>
      <c r="I216" s="28">
        <v>0</v>
      </c>
      <c r="J216" s="29">
        <f t="shared" si="10"/>
        <v>0</v>
      </c>
      <c r="K216" s="29">
        <f t="shared" si="11"/>
        <v>0</v>
      </c>
      <c r="L216" s="19" t="s">
        <v>20</v>
      </c>
      <c r="M216" s="20"/>
      <c r="N216" s="44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  <c r="AA216" s="7"/>
      <c r="AB216" s="7"/>
      <c r="AC216" s="7"/>
      <c r="AD216" s="7"/>
      <c r="AE216" s="7"/>
      <c r="AF216" s="7"/>
      <c r="AG216" s="7"/>
      <c r="AH216" s="7"/>
      <c r="AI216" s="7"/>
      <c r="AJ216" s="7"/>
      <c r="AK216" s="7"/>
      <c r="AL216" s="7"/>
      <c r="AM216" s="7"/>
      <c r="AN216" s="7"/>
      <c r="AO216" s="7"/>
      <c r="AP216" s="7"/>
      <c r="AQ216" s="7"/>
      <c r="AR216" s="7"/>
      <c r="AS216" s="6"/>
      <c r="AT216" s="6"/>
      <c r="AU216" s="6"/>
      <c r="AV216" s="6"/>
      <c r="AW216" s="6"/>
      <c r="AX216" s="6"/>
      <c r="AY216" s="6"/>
      <c r="AZ216" s="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"/>
      <c r="BM216" s="6"/>
      <c r="BN216" s="6"/>
      <c r="BO216" s="6"/>
      <c r="BP216" s="6"/>
      <c r="BQ216" s="6"/>
      <c r="BR216" s="6"/>
      <c r="BS216" s="6"/>
      <c r="BT216" s="6"/>
      <c r="BU216" s="6"/>
      <c r="BV216" s="6"/>
      <c r="BW216" s="6"/>
    </row>
    <row r="217" spans="1:75" ht="20.25" x14ac:dyDescent="0.25">
      <c r="A217" s="12">
        <v>208</v>
      </c>
      <c r="B217" s="25" t="s">
        <v>250</v>
      </c>
      <c r="C217" s="26" t="s">
        <v>939</v>
      </c>
      <c r="D217" s="25" t="s">
        <v>697</v>
      </c>
      <c r="E217" s="19" t="s">
        <v>17</v>
      </c>
      <c r="F217" s="23">
        <v>1</v>
      </c>
      <c r="G217" s="19">
        <v>680</v>
      </c>
      <c r="H217" s="23">
        <f t="shared" si="9"/>
        <v>816</v>
      </c>
      <c r="I217" s="28">
        <v>0</v>
      </c>
      <c r="J217" s="29">
        <f t="shared" si="10"/>
        <v>0</v>
      </c>
      <c r="K217" s="29">
        <f t="shared" si="11"/>
        <v>0</v>
      </c>
      <c r="L217" s="19" t="s">
        <v>20</v>
      </c>
      <c r="M217" s="20"/>
      <c r="N217" s="44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  <c r="AA217" s="7"/>
      <c r="AB217" s="7"/>
      <c r="AC217" s="7"/>
      <c r="AD217" s="7"/>
      <c r="AE217" s="7"/>
      <c r="AF217" s="7"/>
      <c r="AG217" s="7"/>
      <c r="AH217" s="7"/>
      <c r="AI217" s="7"/>
      <c r="AJ217" s="7"/>
      <c r="AK217" s="7"/>
      <c r="AL217" s="7"/>
      <c r="AM217" s="7"/>
      <c r="AN217" s="7"/>
      <c r="AO217" s="7"/>
      <c r="AP217" s="7"/>
      <c r="AQ217" s="7"/>
      <c r="AR217" s="7"/>
      <c r="AS217" s="6"/>
      <c r="AT217" s="6"/>
      <c r="AU217" s="6"/>
      <c r="AV217" s="6"/>
      <c r="AW217" s="6"/>
      <c r="AX217" s="6"/>
      <c r="AY217" s="6"/>
      <c r="AZ217" s="6"/>
      <c r="BA217" s="6"/>
      <c r="BB217" s="6"/>
      <c r="BC217" s="6"/>
      <c r="BD217" s="6"/>
      <c r="BE217" s="6"/>
      <c r="BF217" s="6"/>
      <c r="BG217" s="6"/>
      <c r="BH217" s="6"/>
      <c r="BI217" s="6"/>
      <c r="BJ217" s="6"/>
      <c r="BK217" s="6"/>
      <c r="BL217" s="6"/>
      <c r="BM217" s="6"/>
      <c r="BN217" s="6"/>
      <c r="BO217" s="6"/>
      <c r="BP217" s="6"/>
      <c r="BQ217" s="6"/>
      <c r="BR217" s="6"/>
      <c r="BS217" s="6"/>
      <c r="BT217" s="6"/>
      <c r="BU217" s="6"/>
      <c r="BV217" s="6"/>
      <c r="BW217" s="6"/>
    </row>
    <row r="218" spans="1:75" ht="20.25" x14ac:dyDescent="0.25">
      <c r="A218" s="12">
        <v>209</v>
      </c>
      <c r="B218" s="25" t="s">
        <v>251</v>
      </c>
      <c r="C218" s="26" t="s">
        <v>939</v>
      </c>
      <c r="D218" s="25" t="s">
        <v>696</v>
      </c>
      <c r="E218" s="19" t="s">
        <v>17</v>
      </c>
      <c r="F218" s="23">
        <v>2</v>
      </c>
      <c r="G218" s="19">
        <v>770</v>
      </c>
      <c r="H218" s="23">
        <f t="shared" si="9"/>
        <v>1848</v>
      </c>
      <c r="I218" s="28">
        <v>0</v>
      </c>
      <c r="J218" s="29">
        <f t="shared" si="10"/>
        <v>0</v>
      </c>
      <c r="K218" s="29">
        <f t="shared" si="11"/>
        <v>0</v>
      </c>
      <c r="L218" s="19" t="s">
        <v>20</v>
      </c>
      <c r="M218" s="20"/>
      <c r="N218" s="44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  <c r="AA218" s="7"/>
      <c r="AB218" s="7"/>
      <c r="AC218" s="7"/>
      <c r="AD218" s="7"/>
      <c r="AE218" s="7"/>
      <c r="AF218" s="7"/>
      <c r="AG218" s="7"/>
      <c r="AH218" s="7"/>
      <c r="AI218" s="7"/>
      <c r="AJ218" s="7"/>
      <c r="AK218" s="7"/>
      <c r="AL218" s="7"/>
      <c r="AM218" s="7"/>
      <c r="AN218" s="7"/>
      <c r="AO218" s="7"/>
      <c r="AP218" s="7"/>
      <c r="AQ218" s="7"/>
      <c r="AR218" s="7"/>
      <c r="AS218" s="6"/>
      <c r="AT218" s="6"/>
      <c r="AU218" s="6"/>
      <c r="AV218" s="6"/>
      <c r="AW218" s="6"/>
      <c r="AX218" s="6"/>
      <c r="AY218" s="6"/>
      <c r="AZ218" s="6"/>
      <c r="BA218" s="6"/>
      <c r="BB218" s="6"/>
      <c r="BC218" s="6"/>
      <c r="BD218" s="6"/>
      <c r="BE218" s="6"/>
      <c r="BF218" s="6"/>
      <c r="BG218" s="6"/>
      <c r="BH218" s="6"/>
      <c r="BI218" s="6"/>
      <c r="BJ218" s="6"/>
      <c r="BK218" s="6"/>
      <c r="BL218" s="6"/>
      <c r="BM218" s="6"/>
      <c r="BN218" s="6"/>
      <c r="BO218" s="6"/>
      <c r="BP218" s="6"/>
      <c r="BQ218" s="6"/>
      <c r="BR218" s="6"/>
      <c r="BS218" s="6"/>
      <c r="BT218" s="6"/>
      <c r="BU218" s="6"/>
      <c r="BV218" s="6"/>
      <c r="BW218" s="6"/>
    </row>
    <row r="219" spans="1:75" ht="20.25" x14ac:dyDescent="0.25">
      <c r="A219" s="12">
        <v>210</v>
      </c>
      <c r="B219" s="25" t="s">
        <v>252</v>
      </c>
      <c r="C219" s="26" t="s">
        <v>939</v>
      </c>
      <c r="D219" s="25" t="s">
        <v>698</v>
      </c>
      <c r="E219" s="19" t="s">
        <v>17</v>
      </c>
      <c r="F219" s="23">
        <v>2</v>
      </c>
      <c r="G219" s="19">
        <v>380</v>
      </c>
      <c r="H219" s="23">
        <f t="shared" si="9"/>
        <v>912</v>
      </c>
      <c r="I219" s="28">
        <v>0</v>
      </c>
      <c r="J219" s="29">
        <f t="shared" si="10"/>
        <v>0</v>
      </c>
      <c r="K219" s="29">
        <f t="shared" si="11"/>
        <v>0</v>
      </c>
      <c r="L219" s="19" t="s">
        <v>20</v>
      </c>
      <c r="M219" s="20"/>
      <c r="N219" s="44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  <c r="AA219" s="7"/>
      <c r="AB219" s="7"/>
      <c r="AC219" s="7"/>
      <c r="AD219" s="7"/>
      <c r="AE219" s="7"/>
      <c r="AF219" s="7"/>
      <c r="AG219" s="7"/>
      <c r="AH219" s="7"/>
      <c r="AI219" s="7"/>
      <c r="AJ219" s="7"/>
      <c r="AK219" s="7"/>
      <c r="AL219" s="7"/>
      <c r="AM219" s="7"/>
      <c r="AN219" s="7"/>
      <c r="AO219" s="7"/>
      <c r="AP219" s="7"/>
      <c r="AQ219" s="7"/>
      <c r="AR219" s="7"/>
      <c r="AS219" s="6"/>
      <c r="AT219" s="6"/>
      <c r="AU219" s="6"/>
      <c r="AV219" s="6"/>
      <c r="AW219" s="6"/>
      <c r="AX219" s="6"/>
      <c r="AY219" s="6"/>
      <c r="AZ219" s="6"/>
      <c r="BA219" s="6"/>
      <c r="BB219" s="6"/>
      <c r="BC219" s="6"/>
      <c r="BD219" s="6"/>
      <c r="BE219" s="6"/>
      <c r="BF219" s="6"/>
      <c r="BG219" s="6"/>
      <c r="BH219" s="6"/>
      <c r="BI219" s="6"/>
      <c r="BJ219" s="6"/>
      <c r="BK219" s="6"/>
      <c r="BL219" s="6"/>
      <c r="BM219" s="6"/>
      <c r="BN219" s="6"/>
      <c r="BO219" s="6"/>
      <c r="BP219" s="6"/>
      <c r="BQ219" s="6"/>
      <c r="BR219" s="6"/>
      <c r="BS219" s="6"/>
      <c r="BT219" s="6"/>
      <c r="BU219" s="6"/>
      <c r="BV219" s="6"/>
      <c r="BW219" s="6"/>
    </row>
    <row r="220" spans="1:75" ht="20.25" x14ac:dyDescent="0.25">
      <c r="A220" s="12">
        <v>211</v>
      </c>
      <c r="B220" s="25" t="s">
        <v>253</v>
      </c>
      <c r="C220" s="26" t="s">
        <v>939</v>
      </c>
      <c r="D220" s="25" t="s">
        <v>698</v>
      </c>
      <c r="E220" s="19" t="s">
        <v>17</v>
      </c>
      <c r="F220" s="23">
        <v>32</v>
      </c>
      <c r="G220" s="19">
        <v>53</v>
      </c>
      <c r="H220" s="23">
        <f t="shared" si="9"/>
        <v>2035.1999999999998</v>
      </c>
      <c r="I220" s="28">
        <v>0</v>
      </c>
      <c r="J220" s="29">
        <f t="shared" si="10"/>
        <v>0</v>
      </c>
      <c r="K220" s="29">
        <f t="shared" si="11"/>
        <v>0</v>
      </c>
      <c r="L220" s="19" t="s">
        <v>20</v>
      </c>
      <c r="M220" s="20"/>
      <c r="N220" s="44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  <c r="AA220" s="7"/>
      <c r="AB220" s="7"/>
      <c r="AC220" s="7"/>
      <c r="AD220" s="7"/>
      <c r="AE220" s="7"/>
      <c r="AF220" s="7"/>
      <c r="AG220" s="7"/>
      <c r="AH220" s="7"/>
      <c r="AI220" s="7"/>
      <c r="AJ220" s="7"/>
      <c r="AK220" s="7"/>
      <c r="AL220" s="7"/>
      <c r="AM220" s="7"/>
      <c r="AN220" s="7"/>
      <c r="AO220" s="7"/>
      <c r="AP220" s="7"/>
      <c r="AQ220" s="7"/>
      <c r="AR220" s="7"/>
      <c r="AS220" s="6"/>
      <c r="AT220" s="6"/>
      <c r="AU220" s="6"/>
      <c r="AV220" s="6"/>
      <c r="AW220" s="6"/>
      <c r="AX220" s="6"/>
      <c r="AY220" s="6"/>
      <c r="AZ220" s="6"/>
      <c r="BA220" s="6"/>
      <c r="BB220" s="6"/>
      <c r="BC220" s="6"/>
      <c r="BD220" s="6"/>
      <c r="BE220" s="6"/>
      <c r="BF220" s="6"/>
      <c r="BG220" s="6"/>
      <c r="BH220" s="6"/>
      <c r="BI220" s="6"/>
      <c r="BJ220" s="6"/>
      <c r="BK220" s="6"/>
      <c r="BL220" s="6"/>
      <c r="BM220" s="6"/>
      <c r="BN220" s="6"/>
      <c r="BO220" s="6"/>
      <c r="BP220" s="6"/>
      <c r="BQ220" s="6"/>
      <c r="BR220" s="6"/>
      <c r="BS220" s="6"/>
      <c r="BT220" s="6"/>
      <c r="BU220" s="6"/>
      <c r="BV220" s="6"/>
      <c r="BW220" s="6"/>
    </row>
    <row r="221" spans="1:75" ht="20.25" x14ac:dyDescent="0.25">
      <c r="A221" s="12">
        <v>212</v>
      </c>
      <c r="B221" s="25" t="s">
        <v>254</v>
      </c>
      <c r="C221" s="26" t="s">
        <v>939</v>
      </c>
      <c r="D221" s="25" t="s">
        <v>697</v>
      </c>
      <c r="E221" s="19" t="s">
        <v>17</v>
      </c>
      <c r="F221" s="23">
        <v>4</v>
      </c>
      <c r="G221" s="19">
        <v>52</v>
      </c>
      <c r="H221" s="23">
        <f t="shared" si="9"/>
        <v>249.6</v>
      </c>
      <c r="I221" s="28">
        <v>0</v>
      </c>
      <c r="J221" s="29">
        <f t="shared" si="10"/>
        <v>0</v>
      </c>
      <c r="K221" s="29">
        <f t="shared" si="11"/>
        <v>0</v>
      </c>
      <c r="L221" s="19" t="s">
        <v>20</v>
      </c>
      <c r="M221" s="20"/>
      <c r="N221" s="44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  <c r="AA221" s="7"/>
      <c r="AB221" s="7"/>
      <c r="AC221" s="7"/>
      <c r="AD221" s="7"/>
      <c r="AE221" s="7"/>
      <c r="AF221" s="7"/>
      <c r="AG221" s="7"/>
      <c r="AH221" s="7"/>
      <c r="AI221" s="7"/>
      <c r="AJ221" s="7"/>
      <c r="AK221" s="7"/>
      <c r="AL221" s="7"/>
      <c r="AM221" s="7"/>
      <c r="AN221" s="7"/>
      <c r="AO221" s="7"/>
      <c r="AP221" s="7"/>
      <c r="AQ221" s="7"/>
      <c r="AR221" s="7"/>
      <c r="AS221" s="6"/>
      <c r="AT221" s="6"/>
      <c r="AU221" s="6"/>
      <c r="AV221" s="6"/>
      <c r="AW221" s="6"/>
      <c r="AX221" s="6"/>
      <c r="AY221" s="6"/>
      <c r="AZ221" s="6"/>
      <c r="BA221" s="6"/>
      <c r="BB221" s="6"/>
      <c r="BC221" s="6"/>
      <c r="BD221" s="6"/>
      <c r="BE221" s="6"/>
      <c r="BF221" s="6"/>
      <c r="BG221" s="6"/>
      <c r="BH221" s="6"/>
      <c r="BI221" s="6"/>
      <c r="BJ221" s="6"/>
      <c r="BK221" s="6"/>
      <c r="BL221" s="6"/>
      <c r="BM221" s="6"/>
      <c r="BN221" s="6"/>
      <c r="BO221" s="6"/>
      <c r="BP221" s="6"/>
      <c r="BQ221" s="6"/>
      <c r="BR221" s="6"/>
      <c r="BS221" s="6"/>
      <c r="BT221" s="6"/>
      <c r="BU221" s="6"/>
      <c r="BV221" s="6"/>
      <c r="BW221" s="6"/>
    </row>
    <row r="222" spans="1:75" ht="20.25" x14ac:dyDescent="0.25">
      <c r="A222" s="12">
        <v>213</v>
      </c>
      <c r="B222" s="25" t="s">
        <v>255</v>
      </c>
      <c r="C222" s="26" t="s">
        <v>939</v>
      </c>
      <c r="D222" s="25" t="s">
        <v>545</v>
      </c>
      <c r="E222" s="19" t="s">
        <v>17</v>
      </c>
      <c r="F222" s="23">
        <v>2</v>
      </c>
      <c r="G222" s="19">
        <v>1000</v>
      </c>
      <c r="H222" s="23">
        <f t="shared" si="9"/>
        <v>2400</v>
      </c>
      <c r="I222" s="28">
        <v>0</v>
      </c>
      <c r="J222" s="29">
        <f t="shared" si="10"/>
        <v>0</v>
      </c>
      <c r="K222" s="29">
        <f t="shared" si="11"/>
        <v>0</v>
      </c>
      <c r="L222" s="19" t="s">
        <v>20</v>
      </c>
      <c r="M222" s="20"/>
      <c r="N222" s="44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  <c r="AA222" s="7"/>
      <c r="AB222" s="7"/>
      <c r="AC222" s="7"/>
      <c r="AD222" s="7"/>
      <c r="AE222" s="7"/>
      <c r="AF222" s="7"/>
      <c r="AG222" s="7"/>
      <c r="AH222" s="7"/>
      <c r="AI222" s="7"/>
      <c r="AJ222" s="7"/>
      <c r="AK222" s="7"/>
      <c r="AL222" s="7"/>
      <c r="AM222" s="7"/>
      <c r="AN222" s="7"/>
      <c r="AO222" s="7"/>
      <c r="AP222" s="7"/>
      <c r="AQ222" s="7"/>
      <c r="AR222" s="7"/>
      <c r="AS222" s="6"/>
      <c r="AT222" s="6"/>
      <c r="AU222" s="6"/>
      <c r="AV222" s="6"/>
      <c r="AW222" s="6"/>
      <c r="AX222" s="6"/>
      <c r="AY222" s="6"/>
      <c r="AZ222" s="6"/>
      <c r="BA222" s="6"/>
      <c r="BB222" s="6"/>
      <c r="BC222" s="6"/>
      <c r="BD222" s="6"/>
      <c r="BE222" s="6"/>
      <c r="BF222" s="6"/>
      <c r="BG222" s="6"/>
      <c r="BH222" s="6"/>
      <c r="BI222" s="6"/>
      <c r="BJ222" s="6"/>
      <c r="BK222" s="6"/>
      <c r="BL222" s="6"/>
      <c r="BM222" s="6"/>
      <c r="BN222" s="6"/>
      <c r="BO222" s="6"/>
      <c r="BP222" s="6"/>
      <c r="BQ222" s="6"/>
      <c r="BR222" s="6"/>
      <c r="BS222" s="6"/>
      <c r="BT222" s="6"/>
      <c r="BU222" s="6"/>
      <c r="BV222" s="6"/>
      <c r="BW222" s="6"/>
    </row>
    <row r="223" spans="1:75" ht="20.25" x14ac:dyDescent="0.25">
      <c r="A223" s="12">
        <v>214</v>
      </c>
      <c r="B223" s="25" t="s">
        <v>256</v>
      </c>
      <c r="C223" s="26" t="s">
        <v>939</v>
      </c>
      <c r="D223" s="25" t="s">
        <v>698</v>
      </c>
      <c r="E223" s="19" t="s">
        <v>17</v>
      </c>
      <c r="F223" s="23">
        <v>4</v>
      </c>
      <c r="G223" s="19">
        <v>41</v>
      </c>
      <c r="H223" s="23">
        <f t="shared" si="9"/>
        <v>196.79999999999998</v>
      </c>
      <c r="I223" s="28">
        <v>0</v>
      </c>
      <c r="J223" s="29">
        <f t="shared" si="10"/>
        <v>0</v>
      </c>
      <c r="K223" s="29">
        <f t="shared" si="11"/>
        <v>0</v>
      </c>
      <c r="L223" s="19" t="s">
        <v>20</v>
      </c>
      <c r="M223" s="20"/>
      <c r="N223" s="44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7"/>
      <c r="AB223" s="7"/>
      <c r="AC223" s="7"/>
      <c r="AD223" s="7"/>
      <c r="AE223" s="7"/>
      <c r="AF223" s="7"/>
      <c r="AG223" s="7"/>
      <c r="AH223" s="7"/>
      <c r="AI223" s="7"/>
      <c r="AJ223" s="7"/>
      <c r="AK223" s="7"/>
      <c r="AL223" s="7"/>
      <c r="AM223" s="7"/>
      <c r="AN223" s="7"/>
      <c r="AO223" s="7"/>
      <c r="AP223" s="7"/>
      <c r="AQ223" s="7"/>
      <c r="AR223" s="7"/>
      <c r="AS223" s="6"/>
      <c r="AT223" s="6"/>
      <c r="AU223" s="6"/>
      <c r="AV223" s="6"/>
      <c r="AW223" s="6"/>
      <c r="AX223" s="6"/>
      <c r="AY223" s="6"/>
      <c r="AZ223" s="6"/>
      <c r="BA223" s="6"/>
      <c r="BB223" s="6"/>
      <c r="BC223" s="6"/>
      <c r="BD223" s="6"/>
      <c r="BE223" s="6"/>
      <c r="BF223" s="6"/>
      <c r="BG223" s="6"/>
      <c r="BH223" s="6"/>
      <c r="BI223" s="6"/>
      <c r="BJ223" s="6"/>
      <c r="BK223" s="6"/>
      <c r="BL223" s="6"/>
      <c r="BM223" s="6"/>
      <c r="BN223" s="6"/>
      <c r="BO223" s="6"/>
      <c r="BP223" s="6"/>
      <c r="BQ223" s="6"/>
      <c r="BR223" s="6"/>
      <c r="BS223" s="6"/>
      <c r="BT223" s="6"/>
      <c r="BU223" s="6"/>
      <c r="BV223" s="6"/>
      <c r="BW223" s="6"/>
    </row>
    <row r="224" spans="1:75" ht="25.5" customHeight="1" x14ac:dyDescent="0.25">
      <c r="A224" s="12">
        <v>215</v>
      </c>
      <c r="B224" s="25" t="s">
        <v>257</v>
      </c>
      <c r="C224" s="26" t="s">
        <v>939</v>
      </c>
      <c r="D224" s="25" t="s">
        <v>699</v>
      </c>
      <c r="E224" s="19" t="s">
        <v>17</v>
      </c>
      <c r="F224" s="23">
        <v>3</v>
      </c>
      <c r="G224" s="19">
        <v>2</v>
      </c>
      <c r="H224" s="23">
        <f t="shared" si="9"/>
        <v>7.1999999999999993</v>
      </c>
      <c r="I224" s="28">
        <v>0</v>
      </c>
      <c r="J224" s="29">
        <f t="shared" si="10"/>
        <v>0</v>
      </c>
      <c r="K224" s="29">
        <f t="shared" si="11"/>
        <v>0</v>
      </c>
      <c r="L224" s="19" t="s">
        <v>20</v>
      </c>
      <c r="M224" s="20"/>
      <c r="N224" s="44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  <c r="AA224" s="7"/>
      <c r="AB224" s="7"/>
      <c r="AC224" s="7"/>
      <c r="AD224" s="7"/>
      <c r="AE224" s="7"/>
      <c r="AF224" s="7"/>
      <c r="AG224" s="7"/>
      <c r="AH224" s="7"/>
      <c r="AI224" s="7"/>
      <c r="AJ224" s="7"/>
      <c r="AK224" s="7"/>
      <c r="AL224" s="7"/>
      <c r="AM224" s="7"/>
      <c r="AN224" s="7"/>
      <c r="AO224" s="7"/>
      <c r="AP224" s="7"/>
      <c r="AQ224" s="7"/>
      <c r="AR224" s="7"/>
      <c r="AS224" s="6"/>
      <c r="AT224" s="6"/>
      <c r="AU224" s="6"/>
      <c r="AV224" s="6"/>
      <c r="AW224" s="6"/>
      <c r="AX224" s="6"/>
      <c r="AY224" s="6"/>
      <c r="AZ224" s="6"/>
      <c r="BA224" s="6"/>
      <c r="BB224" s="6"/>
      <c r="BC224" s="6"/>
      <c r="BD224" s="6"/>
      <c r="BE224" s="6"/>
      <c r="BF224" s="6"/>
      <c r="BG224" s="6"/>
      <c r="BH224" s="6"/>
      <c r="BI224" s="6"/>
      <c r="BJ224" s="6"/>
      <c r="BK224" s="6"/>
      <c r="BL224" s="6"/>
      <c r="BM224" s="6"/>
      <c r="BN224" s="6"/>
      <c r="BO224" s="6"/>
      <c r="BP224" s="6"/>
      <c r="BQ224" s="6"/>
      <c r="BR224" s="6"/>
      <c r="BS224" s="6"/>
      <c r="BT224" s="6"/>
      <c r="BU224" s="6"/>
      <c r="BV224" s="6"/>
      <c r="BW224" s="6"/>
    </row>
    <row r="225" spans="1:75" ht="32.25" customHeight="1" x14ac:dyDescent="0.25">
      <c r="A225" s="12">
        <v>216</v>
      </c>
      <c r="B225" s="25" t="s">
        <v>258</v>
      </c>
      <c r="C225" s="26" t="s">
        <v>939</v>
      </c>
      <c r="D225" s="25" t="s">
        <v>699</v>
      </c>
      <c r="E225" s="19" t="s">
        <v>17</v>
      </c>
      <c r="F225" s="23">
        <v>3</v>
      </c>
      <c r="G225" s="19">
        <v>2</v>
      </c>
      <c r="H225" s="23">
        <f t="shared" si="9"/>
        <v>7.1999999999999993</v>
      </c>
      <c r="I225" s="28">
        <v>0</v>
      </c>
      <c r="J225" s="29">
        <f t="shared" si="10"/>
        <v>0</v>
      </c>
      <c r="K225" s="29">
        <f t="shared" si="11"/>
        <v>0</v>
      </c>
      <c r="L225" s="19" t="s">
        <v>20</v>
      </c>
      <c r="M225" s="20"/>
      <c r="N225" s="44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  <c r="AA225" s="7"/>
      <c r="AB225" s="7"/>
      <c r="AC225" s="7"/>
      <c r="AD225" s="7"/>
      <c r="AE225" s="7"/>
      <c r="AF225" s="7"/>
      <c r="AG225" s="7"/>
      <c r="AH225" s="7"/>
      <c r="AI225" s="7"/>
      <c r="AJ225" s="7"/>
      <c r="AK225" s="7"/>
      <c r="AL225" s="7"/>
      <c r="AM225" s="7"/>
      <c r="AN225" s="7"/>
      <c r="AO225" s="7"/>
      <c r="AP225" s="7"/>
      <c r="AQ225" s="7"/>
      <c r="AR225" s="7"/>
      <c r="AS225" s="6"/>
      <c r="AT225" s="6"/>
      <c r="AU225" s="6"/>
      <c r="AV225" s="6"/>
      <c r="AW225" s="6"/>
      <c r="AX225" s="6"/>
      <c r="AY225" s="6"/>
      <c r="AZ225" s="6"/>
      <c r="BA225" s="6"/>
      <c r="BB225" s="6"/>
      <c r="BC225" s="6"/>
      <c r="BD225" s="6"/>
      <c r="BE225" s="6"/>
      <c r="BF225" s="6"/>
      <c r="BG225" s="6"/>
      <c r="BH225" s="6"/>
      <c r="BI225" s="6"/>
      <c r="BJ225" s="6"/>
      <c r="BK225" s="6"/>
      <c r="BL225" s="6"/>
      <c r="BM225" s="6"/>
      <c r="BN225" s="6"/>
      <c r="BO225" s="6"/>
      <c r="BP225" s="6"/>
      <c r="BQ225" s="6"/>
      <c r="BR225" s="6"/>
      <c r="BS225" s="6"/>
      <c r="BT225" s="6"/>
      <c r="BU225" s="6"/>
      <c r="BV225" s="6"/>
      <c r="BW225" s="6"/>
    </row>
    <row r="226" spans="1:75" ht="37.5" x14ac:dyDescent="0.25">
      <c r="A226" s="12">
        <v>217</v>
      </c>
      <c r="B226" s="25" t="s">
        <v>259</v>
      </c>
      <c r="C226" s="26" t="s">
        <v>939</v>
      </c>
      <c r="D226" s="25" t="s">
        <v>699</v>
      </c>
      <c r="E226" s="19" t="s">
        <v>17</v>
      </c>
      <c r="F226" s="23">
        <v>7</v>
      </c>
      <c r="G226" s="19">
        <v>10</v>
      </c>
      <c r="H226" s="23">
        <f t="shared" si="9"/>
        <v>84</v>
      </c>
      <c r="I226" s="28">
        <v>0</v>
      </c>
      <c r="J226" s="29">
        <f t="shared" si="10"/>
        <v>0</v>
      </c>
      <c r="K226" s="29">
        <f t="shared" si="11"/>
        <v>0</v>
      </c>
      <c r="L226" s="19" t="s">
        <v>20</v>
      </c>
      <c r="M226" s="20"/>
      <c r="N226" s="44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  <c r="AA226" s="7"/>
      <c r="AB226" s="7"/>
      <c r="AC226" s="7"/>
      <c r="AD226" s="7"/>
      <c r="AE226" s="7"/>
      <c r="AF226" s="7"/>
      <c r="AG226" s="7"/>
      <c r="AH226" s="7"/>
      <c r="AI226" s="7"/>
      <c r="AJ226" s="7"/>
      <c r="AK226" s="7"/>
      <c r="AL226" s="7"/>
      <c r="AM226" s="7"/>
      <c r="AN226" s="7"/>
      <c r="AO226" s="7"/>
      <c r="AP226" s="7"/>
      <c r="AQ226" s="7"/>
      <c r="AR226" s="7"/>
      <c r="AS226" s="6"/>
      <c r="AT226" s="6"/>
      <c r="AU226" s="6"/>
      <c r="AV226" s="6"/>
      <c r="AW226" s="6"/>
      <c r="AX226" s="6"/>
      <c r="AY226" s="6"/>
      <c r="AZ226" s="6"/>
      <c r="BA226" s="6"/>
      <c r="BB226" s="6"/>
      <c r="BC226" s="6"/>
      <c r="BD226" s="6"/>
      <c r="BE226" s="6"/>
      <c r="BF226" s="6"/>
      <c r="BG226" s="6"/>
      <c r="BH226" s="6"/>
      <c r="BI226" s="6"/>
      <c r="BJ226" s="6"/>
      <c r="BK226" s="6"/>
      <c r="BL226" s="6"/>
      <c r="BM226" s="6"/>
      <c r="BN226" s="6"/>
      <c r="BO226" s="6"/>
      <c r="BP226" s="6"/>
      <c r="BQ226" s="6"/>
      <c r="BR226" s="6"/>
      <c r="BS226" s="6"/>
      <c r="BT226" s="6"/>
      <c r="BU226" s="6"/>
      <c r="BV226" s="6"/>
      <c r="BW226" s="6"/>
    </row>
    <row r="227" spans="1:75" ht="37.5" x14ac:dyDescent="0.25">
      <c r="A227" s="12">
        <v>218</v>
      </c>
      <c r="B227" s="25" t="s">
        <v>260</v>
      </c>
      <c r="C227" s="26" t="s">
        <v>939</v>
      </c>
      <c r="D227" s="25" t="s">
        <v>699</v>
      </c>
      <c r="E227" s="19" t="s">
        <v>17</v>
      </c>
      <c r="F227" s="23">
        <v>3</v>
      </c>
      <c r="G227" s="19">
        <v>10</v>
      </c>
      <c r="H227" s="23">
        <f t="shared" si="9"/>
        <v>36</v>
      </c>
      <c r="I227" s="28">
        <v>0</v>
      </c>
      <c r="J227" s="29">
        <f t="shared" si="10"/>
        <v>0</v>
      </c>
      <c r="K227" s="29">
        <f t="shared" si="11"/>
        <v>0</v>
      </c>
      <c r="L227" s="19" t="s">
        <v>20</v>
      </c>
      <c r="M227" s="20"/>
      <c r="N227" s="44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  <c r="AA227" s="7"/>
      <c r="AB227" s="7"/>
      <c r="AC227" s="7"/>
      <c r="AD227" s="7"/>
      <c r="AE227" s="7"/>
      <c r="AF227" s="7"/>
      <c r="AG227" s="7"/>
      <c r="AH227" s="7"/>
      <c r="AI227" s="7"/>
      <c r="AJ227" s="7"/>
      <c r="AK227" s="7"/>
      <c r="AL227" s="7"/>
      <c r="AM227" s="7"/>
      <c r="AN227" s="7"/>
      <c r="AO227" s="7"/>
      <c r="AP227" s="7"/>
      <c r="AQ227" s="7"/>
      <c r="AR227" s="7"/>
      <c r="AS227" s="6"/>
      <c r="AT227" s="6"/>
      <c r="AU227" s="6"/>
      <c r="AV227" s="6"/>
      <c r="AW227" s="6"/>
      <c r="AX227" s="6"/>
      <c r="AY227" s="6"/>
      <c r="AZ227" s="6"/>
      <c r="BA227" s="6"/>
      <c r="BB227" s="6"/>
      <c r="BC227" s="6"/>
      <c r="BD227" s="6"/>
      <c r="BE227" s="6"/>
      <c r="BF227" s="6"/>
      <c r="BG227" s="6"/>
      <c r="BH227" s="6"/>
      <c r="BI227" s="6"/>
      <c r="BJ227" s="6"/>
      <c r="BK227" s="6"/>
      <c r="BL227" s="6"/>
      <c r="BM227" s="6"/>
      <c r="BN227" s="6"/>
      <c r="BO227" s="6"/>
      <c r="BP227" s="6"/>
      <c r="BQ227" s="6"/>
      <c r="BR227" s="6"/>
      <c r="BS227" s="6"/>
      <c r="BT227" s="6"/>
      <c r="BU227" s="6"/>
      <c r="BV227" s="6"/>
      <c r="BW227" s="6"/>
    </row>
    <row r="228" spans="1:75" ht="37.5" x14ac:dyDescent="0.25">
      <c r="A228" s="12">
        <v>219</v>
      </c>
      <c r="B228" s="25" t="s">
        <v>261</v>
      </c>
      <c r="C228" s="26" t="s">
        <v>939</v>
      </c>
      <c r="D228" s="25" t="s">
        <v>699</v>
      </c>
      <c r="E228" s="19" t="s">
        <v>17</v>
      </c>
      <c r="F228" s="23">
        <v>1</v>
      </c>
      <c r="G228" s="19">
        <v>11</v>
      </c>
      <c r="H228" s="23">
        <f t="shared" si="9"/>
        <v>13.2</v>
      </c>
      <c r="I228" s="28">
        <v>0</v>
      </c>
      <c r="J228" s="29">
        <f t="shared" si="10"/>
        <v>0</v>
      </c>
      <c r="K228" s="29">
        <f t="shared" si="11"/>
        <v>0</v>
      </c>
      <c r="L228" s="19" t="s">
        <v>20</v>
      </c>
      <c r="M228" s="20"/>
      <c r="N228" s="44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  <c r="AA228" s="7"/>
      <c r="AB228" s="7"/>
      <c r="AC228" s="7"/>
      <c r="AD228" s="7"/>
      <c r="AE228" s="7"/>
      <c r="AF228" s="7"/>
      <c r="AG228" s="7"/>
      <c r="AH228" s="7"/>
      <c r="AI228" s="7"/>
      <c r="AJ228" s="7"/>
      <c r="AK228" s="7"/>
      <c r="AL228" s="7"/>
      <c r="AM228" s="7"/>
      <c r="AN228" s="7"/>
      <c r="AO228" s="7"/>
      <c r="AP228" s="7"/>
      <c r="AQ228" s="7"/>
      <c r="AR228" s="7"/>
      <c r="AS228" s="6"/>
      <c r="AT228" s="6"/>
      <c r="AU228" s="6"/>
      <c r="AV228" s="6"/>
      <c r="AW228" s="6"/>
      <c r="AX228" s="6"/>
      <c r="AY228" s="6"/>
      <c r="AZ228" s="6"/>
      <c r="BA228" s="6"/>
      <c r="BB228" s="6"/>
      <c r="BC228" s="6"/>
      <c r="BD228" s="6"/>
      <c r="BE228" s="6"/>
      <c r="BF228" s="6"/>
      <c r="BG228" s="6"/>
      <c r="BH228" s="6"/>
      <c r="BI228" s="6"/>
      <c r="BJ228" s="6"/>
      <c r="BK228" s="6"/>
      <c r="BL228" s="6"/>
      <c r="BM228" s="6"/>
      <c r="BN228" s="6"/>
      <c r="BO228" s="6"/>
      <c r="BP228" s="6"/>
      <c r="BQ228" s="6"/>
      <c r="BR228" s="6"/>
      <c r="BS228" s="6"/>
      <c r="BT228" s="6"/>
      <c r="BU228" s="6"/>
      <c r="BV228" s="6"/>
      <c r="BW228" s="6"/>
    </row>
    <row r="229" spans="1:75" ht="37.5" x14ac:dyDescent="0.25">
      <c r="A229" s="12">
        <v>220</v>
      </c>
      <c r="B229" s="25" t="s">
        <v>262</v>
      </c>
      <c r="C229" s="26" t="s">
        <v>939</v>
      </c>
      <c r="D229" s="25" t="s">
        <v>699</v>
      </c>
      <c r="E229" s="19" t="s">
        <v>17</v>
      </c>
      <c r="F229" s="23">
        <v>6</v>
      </c>
      <c r="G229" s="19">
        <v>10</v>
      </c>
      <c r="H229" s="23">
        <f t="shared" si="9"/>
        <v>72</v>
      </c>
      <c r="I229" s="28">
        <v>0</v>
      </c>
      <c r="J229" s="29">
        <f t="shared" si="10"/>
        <v>0</v>
      </c>
      <c r="K229" s="29">
        <f t="shared" si="11"/>
        <v>0</v>
      </c>
      <c r="L229" s="19" t="s">
        <v>20</v>
      </c>
      <c r="M229" s="20"/>
      <c r="N229" s="44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  <c r="AA229" s="7"/>
      <c r="AB229" s="7"/>
      <c r="AC229" s="7"/>
      <c r="AD229" s="7"/>
      <c r="AE229" s="7"/>
      <c r="AF229" s="7"/>
      <c r="AG229" s="7"/>
      <c r="AH229" s="7"/>
      <c r="AI229" s="7"/>
      <c r="AJ229" s="7"/>
      <c r="AK229" s="7"/>
      <c r="AL229" s="7"/>
      <c r="AM229" s="7"/>
      <c r="AN229" s="7"/>
      <c r="AO229" s="7"/>
      <c r="AP229" s="7"/>
      <c r="AQ229" s="7"/>
      <c r="AR229" s="7"/>
      <c r="AS229" s="6"/>
      <c r="AT229" s="6"/>
      <c r="AU229" s="6"/>
      <c r="AV229" s="6"/>
      <c r="AW229" s="6"/>
      <c r="AX229" s="6"/>
      <c r="AY229" s="6"/>
      <c r="AZ229" s="6"/>
      <c r="BA229" s="6"/>
      <c r="BB229" s="6"/>
      <c r="BC229" s="6"/>
      <c r="BD229" s="6"/>
      <c r="BE229" s="6"/>
      <c r="BF229" s="6"/>
      <c r="BG229" s="6"/>
      <c r="BH229" s="6"/>
      <c r="BI229" s="6"/>
      <c r="BJ229" s="6"/>
      <c r="BK229" s="6"/>
      <c r="BL229" s="6"/>
      <c r="BM229" s="6"/>
      <c r="BN229" s="6"/>
      <c r="BO229" s="6"/>
      <c r="BP229" s="6"/>
      <c r="BQ229" s="6"/>
      <c r="BR229" s="6"/>
      <c r="BS229" s="6"/>
      <c r="BT229" s="6"/>
      <c r="BU229" s="6"/>
      <c r="BV229" s="6"/>
      <c r="BW229" s="6"/>
    </row>
    <row r="230" spans="1:75" ht="37.5" x14ac:dyDescent="0.25">
      <c r="A230" s="12">
        <v>221</v>
      </c>
      <c r="B230" s="25" t="s">
        <v>263</v>
      </c>
      <c r="C230" s="26" t="s">
        <v>939</v>
      </c>
      <c r="D230" s="25" t="s">
        <v>699</v>
      </c>
      <c r="E230" s="19" t="s">
        <v>17</v>
      </c>
      <c r="F230" s="23">
        <v>1</v>
      </c>
      <c r="G230" s="19">
        <v>17</v>
      </c>
      <c r="H230" s="23">
        <f t="shared" si="9"/>
        <v>20.399999999999999</v>
      </c>
      <c r="I230" s="28">
        <v>0</v>
      </c>
      <c r="J230" s="29">
        <f t="shared" si="10"/>
        <v>0</v>
      </c>
      <c r="K230" s="29">
        <f t="shared" si="11"/>
        <v>0</v>
      </c>
      <c r="L230" s="19" t="s">
        <v>20</v>
      </c>
      <c r="M230" s="20"/>
      <c r="N230" s="44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  <c r="AA230" s="7"/>
      <c r="AB230" s="7"/>
      <c r="AC230" s="7"/>
      <c r="AD230" s="7"/>
      <c r="AE230" s="7"/>
      <c r="AF230" s="7"/>
      <c r="AG230" s="7"/>
      <c r="AH230" s="7"/>
      <c r="AI230" s="7"/>
      <c r="AJ230" s="7"/>
      <c r="AK230" s="7"/>
      <c r="AL230" s="7"/>
      <c r="AM230" s="7"/>
      <c r="AN230" s="7"/>
      <c r="AO230" s="7"/>
      <c r="AP230" s="7"/>
      <c r="AQ230" s="7"/>
      <c r="AR230" s="7"/>
      <c r="AS230" s="6"/>
      <c r="AT230" s="6"/>
      <c r="AU230" s="6"/>
      <c r="AV230" s="6"/>
      <c r="AW230" s="6"/>
      <c r="AX230" s="6"/>
      <c r="AY230" s="6"/>
      <c r="AZ230" s="6"/>
      <c r="BA230" s="6"/>
      <c r="BB230" s="6"/>
      <c r="BC230" s="6"/>
      <c r="BD230" s="6"/>
      <c r="BE230" s="6"/>
      <c r="BF230" s="6"/>
      <c r="BG230" s="6"/>
      <c r="BH230" s="6"/>
      <c r="BI230" s="6"/>
      <c r="BJ230" s="6"/>
      <c r="BK230" s="6"/>
      <c r="BL230" s="6"/>
      <c r="BM230" s="6"/>
      <c r="BN230" s="6"/>
      <c r="BO230" s="6"/>
      <c r="BP230" s="6"/>
      <c r="BQ230" s="6"/>
      <c r="BR230" s="6"/>
      <c r="BS230" s="6"/>
      <c r="BT230" s="6"/>
      <c r="BU230" s="6"/>
      <c r="BV230" s="6"/>
      <c r="BW230" s="6"/>
    </row>
    <row r="231" spans="1:75" ht="37.5" x14ac:dyDescent="0.25">
      <c r="A231" s="12">
        <v>222</v>
      </c>
      <c r="B231" s="25" t="s">
        <v>264</v>
      </c>
      <c r="C231" s="26" t="s">
        <v>939</v>
      </c>
      <c r="D231" s="25" t="s">
        <v>699</v>
      </c>
      <c r="E231" s="19" t="s">
        <v>17</v>
      </c>
      <c r="F231" s="23">
        <v>6</v>
      </c>
      <c r="G231" s="19">
        <v>10</v>
      </c>
      <c r="H231" s="23">
        <f t="shared" si="9"/>
        <v>72</v>
      </c>
      <c r="I231" s="28">
        <v>0</v>
      </c>
      <c r="J231" s="29">
        <f t="shared" si="10"/>
        <v>0</v>
      </c>
      <c r="K231" s="29">
        <f t="shared" si="11"/>
        <v>0</v>
      </c>
      <c r="L231" s="19" t="s">
        <v>20</v>
      </c>
      <c r="M231" s="20"/>
      <c r="N231" s="44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  <c r="AA231" s="7"/>
      <c r="AB231" s="7"/>
      <c r="AC231" s="7"/>
      <c r="AD231" s="7"/>
      <c r="AE231" s="7"/>
      <c r="AF231" s="7"/>
      <c r="AG231" s="7"/>
      <c r="AH231" s="7"/>
      <c r="AI231" s="7"/>
      <c r="AJ231" s="7"/>
      <c r="AK231" s="7"/>
      <c r="AL231" s="7"/>
      <c r="AM231" s="7"/>
      <c r="AN231" s="7"/>
      <c r="AO231" s="7"/>
      <c r="AP231" s="7"/>
      <c r="AQ231" s="7"/>
      <c r="AR231" s="7"/>
      <c r="AS231" s="6"/>
      <c r="AT231" s="6"/>
      <c r="AU231" s="6"/>
      <c r="AV231" s="6"/>
      <c r="AW231" s="6"/>
      <c r="AX231" s="6"/>
      <c r="AY231" s="6"/>
      <c r="AZ231" s="6"/>
      <c r="BA231" s="6"/>
      <c r="BB231" s="6"/>
      <c r="BC231" s="6"/>
      <c r="BD231" s="6"/>
      <c r="BE231" s="6"/>
      <c r="BF231" s="6"/>
      <c r="BG231" s="6"/>
      <c r="BH231" s="6"/>
      <c r="BI231" s="6"/>
      <c r="BJ231" s="6"/>
      <c r="BK231" s="6"/>
      <c r="BL231" s="6"/>
      <c r="BM231" s="6"/>
      <c r="BN231" s="6"/>
      <c r="BO231" s="6"/>
      <c r="BP231" s="6"/>
      <c r="BQ231" s="6"/>
      <c r="BR231" s="6"/>
      <c r="BS231" s="6"/>
      <c r="BT231" s="6"/>
      <c r="BU231" s="6"/>
      <c r="BV231" s="6"/>
      <c r="BW231" s="6"/>
    </row>
    <row r="232" spans="1:75" ht="37.5" x14ac:dyDescent="0.25">
      <c r="A232" s="12">
        <v>223</v>
      </c>
      <c r="B232" s="25" t="s">
        <v>265</v>
      </c>
      <c r="C232" s="26" t="s">
        <v>939</v>
      </c>
      <c r="D232" s="25" t="s">
        <v>699</v>
      </c>
      <c r="E232" s="19" t="s">
        <v>17</v>
      </c>
      <c r="F232" s="23">
        <v>3</v>
      </c>
      <c r="G232" s="19">
        <v>18</v>
      </c>
      <c r="H232" s="23">
        <f t="shared" si="9"/>
        <v>64.8</v>
      </c>
      <c r="I232" s="28">
        <v>0</v>
      </c>
      <c r="J232" s="29">
        <f t="shared" si="10"/>
        <v>0</v>
      </c>
      <c r="K232" s="29">
        <f t="shared" si="11"/>
        <v>0</v>
      </c>
      <c r="L232" s="19" t="s">
        <v>20</v>
      </c>
      <c r="M232" s="20"/>
      <c r="N232" s="44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  <c r="AA232" s="7"/>
      <c r="AB232" s="7"/>
      <c r="AC232" s="7"/>
      <c r="AD232" s="7"/>
      <c r="AE232" s="7"/>
      <c r="AF232" s="7"/>
      <c r="AG232" s="7"/>
      <c r="AH232" s="7"/>
      <c r="AI232" s="7"/>
      <c r="AJ232" s="7"/>
      <c r="AK232" s="7"/>
      <c r="AL232" s="7"/>
      <c r="AM232" s="7"/>
      <c r="AN232" s="7"/>
      <c r="AO232" s="7"/>
      <c r="AP232" s="7"/>
      <c r="AQ232" s="7"/>
      <c r="AR232" s="7"/>
      <c r="AS232" s="6"/>
      <c r="AT232" s="6"/>
      <c r="AU232" s="6"/>
      <c r="AV232" s="6"/>
      <c r="AW232" s="6"/>
      <c r="AX232" s="6"/>
      <c r="AY232" s="6"/>
      <c r="AZ232" s="6"/>
      <c r="BA232" s="6"/>
      <c r="BB232" s="6"/>
      <c r="BC232" s="6"/>
      <c r="BD232" s="6"/>
      <c r="BE232" s="6"/>
      <c r="BF232" s="6"/>
      <c r="BG232" s="6"/>
      <c r="BH232" s="6"/>
      <c r="BI232" s="6"/>
      <c r="BJ232" s="6"/>
      <c r="BK232" s="6"/>
      <c r="BL232" s="6"/>
      <c r="BM232" s="6"/>
      <c r="BN232" s="6"/>
      <c r="BO232" s="6"/>
      <c r="BP232" s="6"/>
      <c r="BQ232" s="6"/>
      <c r="BR232" s="6"/>
      <c r="BS232" s="6"/>
      <c r="BT232" s="6"/>
      <c r="BU232" s="6"/>
      <c r="BV232" s="6"/>
      <c r="BW232" s="6"/>
    </row>
    <row r="233" spans="1:75" ht="37.5" x14ac:dyDescent="0.25">
      <c r="A233" s="12">
        <v>224</v>
      </c>
      <c r="B233" s="25" t="s">
        <v>266</v>
      </c>
      <c r="C233" s="26" t="s">
        <v>939</v>
      </c>
      <c r="D233" s="25" t="s">
        <v>699</v>
      </c>
      <c r="E233" s="19" t="s">
        <v>17</v>
      </c>
      <c r="F233" s="23">
        <v>4</v>
      </c>
      <c r="G233" s="19">
        <v>16</v>
      </c>
      <c r="H233" s="23">
        <f t="shared" si="9"/>
        <v>76.8</v>
      </c>
      <c r="I233" s="28">
        <v>0</v>
      </c>
      <c r="J233" s="29">
        <f t="shared" si="10"/>
        <v>0</v>
      </c>
      <c r="K233" s="29">
        <f t="shared" si="11"/>
        <v>0</v>
      </c>
      <c r="L233" s="19" t="s">
        <v>20</v>
      </c>
      <c r="M233" s="20"/>
      <c r="N233" s="44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  <c r="AA233" s="7"/>
      <c r="AB233" s="7"/>
      <c r="AC233" s="7"/>
      <c r="AD233" s="7"/>
      <c r="AE233" s="7"/>
      <c r="AF233" s="7"/>
      <c r="AG233" s="7"/>
      <c r="AH233" s="7"/>
      <c r="AI233" s="7"/>
      <c r="AJ233" s="7"/>
      <c r="AK233" s="7"/>
      <c r="AL233" s="7"/>
      <c r="AM233" s="7"/>
      <c r="AN233" s="7"/>
      <c r="AO233" s="7"/>
      <c r="AP233" s="7"/>
      <c r="AQ233" s="7"/>
      <c r="AR233" s="7"/>
      <c r="AS233" s="6"/>
      <c r="AT233" s="6"/>
      <c r="AU233" s="6"/>
      <c r="AV233" s="6"/>
      <c r="AW233" s="6"/>
      <c r="AX233" s="6"/>
      <c r="AY233" s="6"/>
      <c r="AZ233" s="6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6"/>
      <c r="BL233" s="6"/>
      <c r="BM233" s="6"/>
      <c r="BN233" s="6"/>
      <c r="BO233" s="6"/>
      <c r="BP233" s="6"/>
      <c r="BQ233" s="6"/>
      <c r="BR233" s="6"/>
      <c r="BS233" s="6"/>
      <c r="BT233" s="6"/>
      <c r="BU233" s="6"/>
      <c r="BV233" s="6"/>
      <c r="BW233" s="6"/>
    </row>
    <row r="234" spans="1:75" ht="37.5" x14ac:dyDescent="0.25">
      <c r="A234" s="12">
        <v>225</v>
      </c>
      <c r="B234" s="25" t="s">
        <v>267</v>
      </c>
      <c r="C234" s="26" t="s">
        <v>939</v>
      </c>
      <c r="D234" s="25" t="s">
        <v>699</v>
      </c>
      <c r="E234" s="19" t="s">
        <v>17</v>
      </c>
      <c r="F234" s="23">
        <v>6</v>
      </c>
      <c r="G234" s="19">
        <v>12</v>
      </c>
      <c r="H234" s="23">
        <f t="shared" si="9"/>
        <v>86.399999999999991</v>
      </c>
      <c r="I234" s="28">
        <v>0</v>
      </c>
      <c r="J234" s="29">
        <f t="shared" si="10"/>
        <v>0</v>
      </c>
      <c r="K234" s="29">
        <f t="shared" si="11"/>
        <v>0</v>
      </c>
      <c r="L234" s="19" t="s">
        <v>20</v>
      </c>
      <c r="M234" s="20"/>
      <c r="N234" s="44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  <c r="AA234" s="7"/>
      <c r="AB234" s="7"/>
      <c r="AC234" s="7"/>
      <c r="AD234" s="7"/>
      <c r="AE234" s="7"/>
      <c r="AF234" s="7"/>
      <c r="AG234" s="7"/>
      <c r="AH234" s="7"/>
      <c r="AI234" s="7"/>
      <c r="AJ234" s="7"/>
      <c r="AK234" s="7"/>
      <c r="AL234" s="7"/>
      <c r="AM234" s="7"/>
      <c r="AN234" s="7"/>
      <c r="AO234" s="7"/>
      <c r="AP234" s="7"/>
      <c r="AQ234" s="7"/>
      <c r="AR234" s="7"/>
      <c r="AS234" s="6"/>
      <c r="AT234" s="6"/>
      <c r="AU234" s="6"/>
      <c r="AV234" s="6"/>
      <c r="AW234" s="6"/>
      <c r="AX234" s="6"/>
      <c r="AY234" s="6"/>
      <c r="AZ234" s="6"/>
      <c r="BA234" s="6"/>
      <c r="BB234" s="6"/>
      <c r="BC234" s="6"/>
      <c r="BD234" s="6"/>
      <c r="BE234" s="6"/>
      <c r="BF234" s="6"/>
      <c r="BG234" s="6"/>
      <c r="BH234" s="6"/>
      <c r="BI234" s="6"/>
      <c r="BJ234" s="6"/>
      <c r="BK234" s="6"/>
      <c r="BL234" s="6"/>
      <c r="BM234" s="6"/>
      <c r="BN234" s="6"/>
      <c r="BO234" s="6"/>
      <c r="BP234" s="6"/>
      <c r="BQ234" s="6"/>
      <c r="BR234" s="6"/>
      <c r="BS234" s="6"/>
      <c r="BT234" s="6"/>
      <c r="BU234" s="6"/>
      <c r="BV234" s="6"/>
      <c r="BW234" s="6"/>
    </row>
    <row r="235" spans="1:75" ht="37.5" x14ac:dyDescent="0.25">
      <c r="A235" s="12">
        <v>226</v>
      </c>
      <c r="B235" s="25" t="s">
        <v>268</v>
      </c>
      <c r="C235" s="26" t="s">
        <v>939</v>
      </c>
      <c r="D235" s="25" t="s">
        <v>699</v>
      </c>
      <c r="E235" s="19" t="s">
        <v>17</v>
      </c>
      <c r="F235" s="23">
        <v>7</v>
      </c>
      <c r="G235" s="19">
        <v>12</v>
      </c>
      <c r="H235" s="23">
        <f t="shared" si="9"/>
        <v>100.8</v>
      </c>
      <c r="I235" s="28">
        <v>0</v>
      </c>
      <c r="J235" s="29">
        <f t="shared" si="10"/>
        <v>0</v>
      </c>
      <c r="K235" s="29">
        <f t="shared" si="11"/>
        <v>0</v>
      </c>
      <c r="L235" s="19" t="s">
        <v>20</v>
      </c>
      <c r="M235" s="20"/>
      <c r="N235" s="44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  <c r="AA235" s="7"/>
      <c r="AB235" s="7"/>
      <c r="AC235" s="7"/>
      <c r="AD235" s="7"/>
      <c r="AE235" s="7"/>
      <c r="AF235" s="7"/>
      <c r="AG235" s="7"/>
      <c r="AH235" s="7"/>
      <c r="AI235" s="7"/>
      <c r="AJ235" s="7"/>
      <c r="AK235" s="7"/>
      <c r="AL235" s="7"/>
      <c r="AM235" s="7"/>
      <c r="AN235" s="7"/>
      <c r="AO235" s="7"/>
      <c r="AP235" s="7"/>
      <c r="AQ235" s="7"/>
      <c r="AR235" s="7"/>
      <c r="AS235" s="6"/>
      <c r="AT235" s="6"/>
      <c r="AU235" s="6"/>
      <c r="AV235" s="6"/>
      <c r="AW235" s="6"/>
      <c r="AX235" s="6"/>
      <c r="AY235" s="6"/>
      <c r="AZ235" s="6"/>
      <c r="BA235" s="6"/>
      <c r="BB235" s="6"/>
      <c r="BC235" s="6"/>
      <c r="BD235" s="6"/>
      <c r="BE235" s="6"/>
      <c r="BF235" s="6"/>
      <c r="BG235" s="6"/>
      <c r="BH235" s="6"/>
      <c r="BI235" s="6"/>
      <c r="BJ235" s="6"/>
      <c r="BK235" s="6"/>
      <c r="BL235" s="6"/>
      <c r="BM235" s="6"/>
      <c r="BN235" s="6"/>
      <c r="BO235" s="6"/>
      <c r="BP235" s="6"/>
      <c r="BQ235" s="6"/>
      <c r="BR235" s="6"/>
      <c r="BS235" s="6"/>
      <c r="BT235" s="6"/>
      <c r="BU235" s="6"/>
      <c r="BV235" s="6"/>
      <c r="BW235" s="6"/>
    </row>
    <row r="236" spans="1:75" ht="37.5" x14ac:dyDescent="0.25">
      <c r="A236" s="12">
        <v>227</v>
      </c>
      <c r="B236" s="25" t="s">
        <v>269</v>
      </c>
      <c r="C236" s="26" t="s">
        <v>939</v>
      </c>
      <c r="D236" s="25" t="s">
        <v>699</v>
      </c>
      <c r="E236" s="19" t="s">
        <v>17</v>
      </c>
      <c r="F236" s="23">
        <v>9</v>
      </c>
      <c r="G236" s="19">
        <v>13</v>
      </c>
      <c r="H236" s="23">
        <f t="shared" si="9"/>
        <v>140.4</v>
      </c>
      <c r="I236" s="28">
        <v>0</v>
      </c>
      <c r="J236" s="29">
        <f t="shared" si="10"/>
        <v>0</v>
      </c>
      <c r="K236" s="29">
        <f t="shared" si="11"/>
        <v>0</v>
      </c>
      <c r="L236" s="19" t="s">
        <v>20</v>
      </c>
      <c r="M236" s="20"/>
      <c r="N236" s="44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  <c r="AA236" s="7"/>
      <c r="AB236" s="7"/>
      <c r="AC236" s="7"/>
      <c r="AD236" s="7"/>
      <c r="AE236" s="7"/>
      <c r="AF236" s="7"/>
      <c r="AG236" s="7"/>
      <c r="AH236" s="7"/>
      <c r="AI236" s="7"/>
      <c r="AJ236" s="7"/>
      <c r="AK236" s="7"/>
      <c r="AL236" s="7"/>
      <c r="AM236" s="7"/>
      <c r="AN236" s="7"/>
      <c r="AO236" s="7"/>
      <c r="AP236" s="7"/>
      <c r="AQ236" s="7"/>
      <c r="AR236" s="7"/>
      <c r="AS236" s="6"/>
      <c r="AT236" s="6"/>
      <c r="AU236" s="6"/>
      <c r="AV236" s="6"/>
      <c r="AW236" s="6"/>
      <c r="AX236" s="6"/>
      <c r="AY236" s="6"/>
      <c r="AZ236" s="6"/>
      <c r="BA236" s="6"/>
      <c r="BB236" s="6"/>
      <c r="BC236" s="6"/>
      <c r="BD236" s="6"/>
      <c r="BE236" s="6"/>
      <c r="BF236" s="6"/>
      <c r="BG236" s="6"/>
      <c r="BH236" s="6"/>
      <c r="BI236" s="6"/>
      <c r="BJ236" s="6"/>
      <c r="BK236" s="6"/>
      <c r="BL236" s="6"/>
      <c r="BM236" s="6"/>
      <c r="BN236" s="6"/>
      <c r="BO236" s="6"/>
      <c r="BP236" s="6"/>
      <c r="BQ236" s="6"/>
      <c r="BR236" s="6"/>
      <c r="BS236" s="6"/>
      <c r="BT236" s="6"/>
      <c r="BU236" s="6"/>
      <c r="BV236" s="6"/>
      <c r="BW236" s="6"/>
    </row>
    <row r="237" spans="1:75" ht="37.5" x14ac:dyDescent="0.25">
      <c r="A237" s="12">
        <v>228</v>
      </c>
      <c r="B237" s="25" t="s">
        <v>270</v>
      </c>
      <c r="C237" s="26" t="s">
        <v>939</v>
      </c>
      <c r="D237" s="25" t="s">
        <v>699</v>
      </c>
      <c r="E237" s="19" t="s">
        <v>17</v>
      </c>
      <c r="F237" s="23">
        <v>3</v>
      </c>
      <c r="G237" s="19">
        <v>21</v>
      </c>
      <c r="H237" s="23">
        <f t="shared" si="9"/>
        <v>75.599999999999994</v>
      </c>
      <c r="I237" s="28">
        <v>0</v>
      </c>
      <c r="J237" s="29">
        <f t="shared" si="10"/>
        <v>0</v>
      </c>
      <c r="K237" s="29">
        <f t="shared" si="11"/>
        <v>0</v>
      </c>
      <c r="L237" s="19" t="s">
        <v>20</v>
      </c>
      <c r="M237" s="20"/>
      <c r="N237" s="44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  <c r="AA237" s="7"/>
      <c r="AB237" s="7"/>
      <c r="AC237" s="7"/>
      <c r="AD237" s="7"/>
      <c r="AE237" s="7"/>
      <c r="AF237" s="7"/>
      <c r="AG237" s="7"/>
      <c r="AH237" s="7"/>
      <c r="AI237" s="7"/>
      <c r="AJ237" s="7"/>
      <c r="AK237" s="7"/>
      <c r="AL237" s="7"/>
      <c r="AM237" s="7"/>
      <c r="AN237" s="7"/>
      <c r="AO237" s="7"/>
      <c r="AP237" s="7"/>
      <c r="AQ237" s="7"/>
      <c r="AR237" s="7"/>
      <c r="AS237" s="6"/>
      <c r="AT237" s="6"/>
      <c r="AU237" s="6"/>
      <c r="AV237" s="6"/>
      <c r="AW237" s="6"/>
      <c r="AX237" s="6"/>
      <c r="AY237" s="6"/>
      <c r="AZ237" s="6"/>
      <c r="BA237" s="6"/>
      <c r="BB237" s="6"/>
      <c r="BC237" s="6"/>
      <c r="BD237" s="6"/>
      <c r="BE237" s="6"/>
      <c r="BF237" s="6"/>
      <c r="BG237" s="6"/>
      <c r="BH237" s="6"/>
      <c r="BI237" s="6"/>
      <c r="BJ237" s="6"/>
      <c r="BK237" s="6"/>
      <c r="BL237" s="6"/>
      <c r="BM237" s="6"/>
      <c r="BN237" s="6"/>
      <c r="BO237" s="6"/>
      <c r="BP237" s="6"/>
      <c r="BQ237" s="6"/>
      <c r="BR237" s="6"/>
      <c r="BS237" s="6"/>
      <c r="BT237" s="6"/>
      <c r="BU237" s="6"/>
      <c r="BV237" s="6"/>
      <c r="BW237" s="6"/>
    </row>
    <row r="238" spans="1:75" ht="37.5" x14ac:dyDescent="0.25">
      <c r="A238" s="12">
        <v>229</v>
      </c>
      <c r="B238" s="25" t="s">
        <v>271</v>
      </c>
      <c r="C238" s="26" t="s">
        <v>939</v>
      </c>
      <c r="D238" s="25" t="s">
        <v>699</v>
      </c>
      <c r="E238" s="19" t="s">
        <v>17</v>
      </c>
      <c r="F238" s="23">
        <v>7</v>
      </c>
      <c r="G238" s="19">
        <v>27</v>
      </c>
      <c r="H238" s="23">
        <f t="shared" si="9"/>
        <v>226.79999999999998</v>
      </c>
      <c r="I238" s="28">
        <v>0</v>
      </c>
      <c r="J238" s="29">
        <f t="shared" si="10"/>
        <v>0</v>
      </c>
      <c r="K238" s="29">
        <f t="shared" si="11"/>
        <v>0</v>
      </c>
      <c r="L238" s="19" t="s">
        <v>20</v>
      </c>
      <c r="M238" s="20"/>
      <c r="N238" s="44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  <c r="AA238" s="7"/>
      <c r="AB238" s="7"/>
      <c r="AC238" s="7"/>
      <c r="AD238" s="7"/>
      <c r="AE238" s="7"/>
      <c r="AF238" s="7"/>
      <c r="AG238" s="7"/>
      <c r="AH238" s="7"/>
      <c r="AI238" s="7"/>
      <c r="AJ238" s="7"/>
      <c r="AK238" s="7"/>
      <c r="AL238" s="7"/>
      <c r="AM238" s="7"/>
      <c r="AN238" s="7"/>
      <c r="AO238" s="7"/>
      <c r="AP238" s="7"/>
      <c r="AQ238" s="7"/>
      <c r="AR238" s="7"/>
      <c r="AS238" s="6"/>
      <c r="AT238" s="6"/>
      <c r="AU238" s="6"/>
      <c r="AV238" s="6"/>
      <c r="AW238" s="6"/>
      <c r="AX238" s="6"/>
      <c r="AY238" s="6"/>
      <c r="AZ238" s="6"/>
      <c r="BA238" s="6"/>
      <c r="BB238" s="6"/>
      <c r="BC238" s="6"/>
      <c r="BD238" s="6"/>
      <c r="BE238" s="6"/>
      <c r="BF238" s="6"/>
      <c r="BG238" s="6"/>
      <c r="BH238" s="6"/>
      <c r="BI238" s="6"/>
      <c r="BJ238" s="6"/>
      <c r="BK238" s="6"/>
      <c r="BL238" s="6"/>
      <c r="BM238" s="6"/>
      <c r="BN238" s="6"/>
      <c r="BO238" s="6"/>
      <c r="BP238" s="6"/>
      <c r="BQ238" s="6"/>
      <c r="BR238" s="6"/>
      <c r="BS238" s="6"/>
      <c r="BT238" s="6"/>
      <c r="BU238" s="6"/>
      <c r="BV238" s="6"/>
      <c r="BW238" s="6"/>
    </row>
    <row r="239" spans="1:75" ht="37.5" x14ac:dyDescent="0.25">
      <c r="A239" s="12">
        <v>230</v>
      </c>
      <c r="B239" s="25" t="s">
        <v>272</v>
      </c>
      <c r="C239" s="26" t="s">
        <v>939</v>
      </c>
      <c r="D239" s="25" t="s">
        <v>699</v>
      </c>
      <c r="E239" s="19" t="s">
        <v>17</v>
      </c>
      <c r="F239" s="23">
        <v>2</v>
      </c>
      <c r="G239" s="19">
        <v>30</v>
      </c>
      <c r="H239" s="23">
        <f t="shared" si="9"/>
        <v>72</v>
      </c>
      <c r="I239" s="28">
        <v>0</v>
      </c>
      <c r="J239" s="29">
        <f t="shared" si="10"/>
        <v>0</v>
      </c>
      <c r="K239" s="29">
        <f t="shared" si="11"/>
        <v>0</v>
      </c>
      <c r="L239" s="19" t="s">
        <v>20</v>
      </c>
      <c r="M239" s="20"/>
      <c r="N239" s="44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  <c r="AA239" s="7"/>
      <c r="AB239" s="7"/>
      <c r="AC239" s="7"/>
      <c r="AD239" s="7"/>
      <c r="AE239" s="7"/>
      <c r="AF239" s="7"/>
      <c r="AG239" s="7"/>
      <c r="AH239" s="7"/>
      <c r="AI239" s="7"/>
      <c r="AJ239" s="7"/>
      <c r="AK239" s="7"/>
      <c r="AL239" s="7"/>
      <c r="AM239" s="7"/>
      <c r="AN239" s="7"/>
      <c r="AO239" s="7"/>
      <c r="AP239" s="7"/>
      <c r="AQ239" s="7"/>
      <c r="AR239" s="7"/>
      <c r="AS239" s="6"/>
      <c r="AT239" s="6"/>
      <c r="AU239" s="6"/>
      <c r="AV239" s="6"/>
      <c r="AW239" s="6"/>
      <c r="AX239" s="6"/>
      <c r="AY239" s="6"/>
      <c r="AZ239" s="6"/>
      <c r="BA239" s="6"/>
      <c r="BB239" s="6"/>
      <c r="BC239" s="6"/>
      <c r="BD239" s="6"/>
      <c r="BE239" s="6"/>
      <c r="BF239" s="6"/>
      <c r="BG239" s="6"/>
      <c r="BH239" s="6"/>
      <c r="BI239" s="6"/>
      <c r="BJ239" s="6"/>
      <c r="BK239" s="6"/>
      <c r="BL239" s="6"/>
      <c r="BM239" s="6"/>
      <c r="BN239" s="6"/>
      <c r="BO239" s="6"/>
      <c r="BP239" s="6"/>
      <c r="BQ239" s="6"/>
      <c r="BR239" s="6"/>
      <c r="BS239" s="6"/>
      <c r="BT239" s="6"/>
      <c r="BU239" s="6"/>
      <c r="BV239" s="6"/>
      <c r="BW239" s="6"/>
    </row>
    <row r="240" spans="1:75" ht="37.5" x14ac:dyDescent="0.25">
      <c r="A240" s="12">
        <v>231</v>
      </c>
      <c r="B240" s="25" t="s">
        <v>273</v>
      </c>
      <c r="C240" s="26" t="s">
        <v>939</v>
      </c>
      <c r="D240" s="25" t="s">
        <v>699</v>
      </c>
      <c r="E240" s="19" t="s">
        <v>17</v>
      </c>
      <c r="F240" s="23">
        <v>3</v>
      </c>
      <c r="G240" s="19">
        <v>27</v>
      </c>
      <c r="H240" s="23">
        <f t="shared" si="9"/>
        <v>97.2</v>
      </c>
      <c r="I240" s="28">
        <v>0</v>
      </c>
      <c r="J240" s="29">
        <f t="shared" si="10"/>
        <v>0</v>
      </c>
      <c r="K240" s="29">
        <f t="shared" si="11"/>
        <v>0</v>
      </c>
      <c r="L240" s="19" t="s">
        <v>20</v>
      </c>
      <c r="M240" s="20"/>
      <c r="N240" s="44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  <c r="AA240" s="7"/>
      <c r="AB240" s="7"/>
      <c r="AC240" s="7"/>
      <c r="AD240" s="7"/>
      <c r="AE240" s="7"/>
      <c r="AF240" s="7"/>
      <c r="AG240" s="7"/>
      <c r="AH240" s="7"/>
      <c r="AI240" s="7"/>
      <c r="AJ240" s="7"/>
      <c r="AK240" s="7"/>
      <c r="AL240" s="7"/>
      <c r="AM240" s="7"/>
      <c r="AN240" s="7"/>
      <c r="AO240" s="7"/>
      <c r="AP240" s="7"/>
      <c r="AQ240" s="7"/>
      <c r="AR240" s="7"/>
      <c r="AS240" s="6"/>
      <c r="AT240" s="6"/>
      <c r="AU240" s="6"/>
      <c r="AV240" s="6"/>
      <c r="AW240" s="6"/>
      <c r="AX240" s="6"/>
      <c r="AY240" s="6"/>
      <c r="AZ240" s="6"/>
      <c r="BA240" s="6"/>
      <c r="BB240" s="6"/>
      <c r="BC240" s="6"/>
      <c r="BD240" s="6"/>
      <c r="BE240" s="6"/>
      <c r="BF240" s="6"/>
      <c r="BG240" s="6"/>
      <c r="BH240" s="6"/>
      <c r="BI240" s="6"/>
      <c r="BJ240" s="6"/>
      <c r="BK240" s="6"/>
      <c r="BL240" s="6"/>
      <c r="BM240" s="6"/>
      <c r="BN240" s="6"/>
      <c r="BO240" s="6"/>
      <c r="BP240" s="6"/>
      <c r="BQ240" s="6"/>
      <c r="BR240" s="6"/>
      <c r="BS240" s="6"/>
      <c r="BT240" s="6"/>
      <c r="BU240" s="6"/>
      <c r="BV240" s="6"/>
      <c r="BW240" s="6"/>
    </row>
    <row r="241" spans="1:75" ht="37.5" x14ac:dyDescent="0.25">
      <c r="A241" s="12">
        <v>232</v>
      </c>
      <c r="B241" s="25" t="s">
        <v>274</v>
      </c>
      <c r="C241" s="26" t="s">
        <v>939</v>
      </c>
      <c r="D241" s="25" t="s">
        <v>699</v>
      </c>
      <c r="E241" s="19" t="s">
        <v>17</v>
      </c>
      <c r="F241" s="23">
        <v>7</v>
      </c>
      <c r="G241" s="19">
        <v>88</v>
      </c>
      <c r="H241" s="23">
        <f t="shared" si="9"/>
        <v>739.19999999999993</v>
      </c>
      <c r="I241" s="28">
        <v>0</v>
      </c>
      <c r="J241" s="29">
        <f t="shared" si="10"/>
        <v>0</v>
      </c>
      <c r="K241" s="29">
        <f t="shared" si="11"/>
        <v>0</v>
      </c>
      <c r="L241" s="19" t="s">
        <v>20</v>
      </c>
      <c r="M241" s="20"/>
      <c r="N241" s="44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  <c r="AA241" s="7"/>
      <c r="AB241" s="7"/>
      <c r="AC241" s="7"/>
      <c r="AD241" s="7"/>
      <c r="AE241" s="7"/>
      <c r="AF241" s="7"/>
      <c r="AG241" s="7"/>
      <c r="AH241" s="7"/>
      <c r="AI241" s="7"/>
      <c r="AJ241" s="7"/>
      <c r="AK241" s="7"/>
      <c r="AL241" s="7"/>
      <c r="AM241" s="7"/>
      <c r="AN241" s="7"/>
      <c r="AO241" s="7"/>
      <c r="AP241" s="7"/>
      <c r="AQ241" s="7"/>
      <c r="AR241" s="7"/>
      <c r="AS241" s="6"/>
      <c r="AT241" s="6"/>
      <c r="AU241" s="6"/>
      <c r="AV241" s="6"/>
      <c r="AW241" s="6"/>
      <c r="AX241" s="6"/>
      <c r="AY241" s="6"/>
      <c r="AZ241" s="6"/>
      <c r="BA241" s="6"/>
      <c r="BB241" s="6"/>
      <c r="BC241" s="6"/>
      <c r="BD241" s="6"/>
      <c r="BE241" s="6"/>
      <c r="BF241" s="6"/>
      <c r="BG241" s="6"/>
      <c r="BH241" s="6"/>
      <c r="BI241" s="6"/>
      <c r="BJ241" s="6"/>
      <c r="BK241" s="6"/>
      <c r="BL241" s="6"/>
      <c r="BM241" s="6"/>
      <c r="BN241" s="6"/>
      <c r="BO241" s="6"/>
      <c r="BP241" s="6"/>
      <c r="BQ241" s="6"/>
      <c r="BR241" s="6"/>
      <c r="BS241" s="6"/>
      <c r="BT241" s="6"/>
      <c r="BU241" s="6"/>
      <c r="BV241" s="6"/>
      <c r="BW241" s="6"/>
    </row>
    <row r="242" spans="1:75" ht="37.5" x14ac:dyDescent="0.25">
      <c r="A242" s="12">
        <v>233</v>
      </c>
      <c r="B242" s="25" t="s">
        <v>275</v>
      </c>
      <c r="C242" s="26" t="s">
        <v>939</v>
      </c>
      <c r="D242" s="25" t="s">
        <v>699</v>
      </c>
      <c r="E242" s="19" t="s">
        <v>17</v>
      </c>
      <c r="F242" s="23">
        <v>2</v>
      </c>
      <c r="G242" s="19">
        <v>3</v>
      </c>
      <c r="H242" s="23">
        <f t="shared" si="9"/>
        <v>7.1999999999999993</v>
      </c>
      <c r="I242" s="28">
        <v>0</v>
      </c>
      <c r="J242" s="29">
        <f t="shared" si="10"/>
        <v>0</v>
      </c>
      <c r="K242" s="29">
        <f t="shared" si="11"/>
        <v>0</v>
      </c>
      <c r="L242" s="19" t="s">
        <v>20</v>
      </c>
      <c r="M242" s="20"/>
      <c r="N242" s="44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  <c r="AA242" s="7"/>
      <c r="AB242" s="7"/>
      <c r="AC242" s="7"/>
      <c r="AD242" s="7"/>
      <c r="AE242" s="7"/>
      <c r="AF242" s="7"/>
      <c r="AG242" s="7"/>
      <c r="AH242" s="7"/>
      <c r="AI242" s="7"/>
      <c r="AJ242" s="7"/>
      <c r="AK242" s="7"/>
      <c r="AL242" s="7"/>
      <c r="AM242" s="7"/>
      <c r="AN242" s="7"/>
      <c r="AO242" s="7"/>
      <c r="AP242" s="7"/>
      <c r="AQ242" s="7"/>
      <c r="AR242" s="7"/>
      <c r="AS242" s="6"/>
      <c r="AT242" s="6"/>
      <c r="AU242" s="6"/>
      <c r="AV242" s="6"/>
      <c r="AW242" s="6"/>
      <c r="AX242" s="6"/>
      <c r="AY242" s="6"/>
      <c r="AZ242" s="6"/>
      <c r="BA242" s="6"/>
      <c r="BB242" s="6"/>
      <c r="BC242" s="6"/>
      <c r="BD242" s="6"/>
      <c r="BE242" s="6"/>
      <c r="BF242" s="6"/>
      <c r="BG242" s="6"/>
      <c r="BH242" s="6"/>
      <c r="BI242" s="6"/>
      <c r="BJ242" s="6"/>
      <c r="BK242" s="6"/>
      <c r="BL242" s="6"/>
      <c r="BM242" s="6"/>
      <c r="BN242" s="6"/>
      <c r="BO242" s="6"/>
      <c r="BP242" s="6"/>
      <c r="BQ242" s="6"/>
      <c r="BR242" s="6"/>
      <c r="BS242" s="6"/>
      <c r="BT242" s="6"/>
      <c r="BU242" s="6"/>
      <c r="BV242" s="6"/>
      <c r="BW242" s="6"/>
    </row>
    <row r="243" spans="1:75" ht="37.5" x14ac:dyDescent="0.25">
      <c r="A243" s="12">
        <v>234</v>
      </c>
      <c r="B243" s="25" t="s">
        <v>276</v>
      </c>
      <c r="C243" s="26" t="s">
        <v>939</v>
      </c>
      <c r="D243" s="25" t="s">
        <v>699</v>
      </c>
      <c r="E243" s="19" t="s">
        <v>17</v>
      </c>
      <c r="F243" s="23">
        <v>2</v>
      </c>
      <c r="G243" s="19">
        <v>15</v>
      </c>
      <c r="H243" s="23">
        <f t="shared" si="9"/>
        <v>36</v>
      </c>
      <c r="I243" s="28">
        <v>0</v>
      </c>
      <c r="J243" s="29">
        <f t="shared" si="10"/>
        <v>0</v>
      </c>
      <c r="K243" s="29">
        <f t="shared" si="11"/>
        <v>0</v>
      </c>
      <c r="L243" s="19" t="s">
        <v>20</v>
      </c>
      <c r="M243" s="20"/>
      <c r="N243" s="44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  <c r="AA243" s="7"/>
      <c r="AB243" s="7"/>
      <c r="AC243" s="7"/>
      <c r="AD243" s="7"/>
      <c r="AE243" s="7"/>
      <c r="AF243" s="7"/>
      <c r="AG243" s="7"/>
      <c r="AH243" s="7"/>
      <c r="AI243" s="7"/>
      <c r="AJ243" s="7"/>
      <c r="AK243" s="7"/>
      <c r="AL243" s="7"/>
      <c r="AM243" s="7"/>
      <c r="AN243" s="7"/>
      <c r="AO243" s="7"/>
      <c r="AP243" s="7"/>
      <c r="AQ243" s="7"/>
      <c r="AR243" s="7"/>
      <c r="AS243" s="6"/>
      <c r="AT243" s="6"/>
      <c r="AU243" s="6"/>
      <c r="AV243" s="6"/>
      <c r="AW243" s="6"/>
      <c r="AX243" s="6"/>
      <c r="AY243" s="6"/>
      <c r="AZ243" s="6"/>
      <c r="BA243" s="6"/>
      <c r="BB243" s="6"/>
      <c r="BC243" s="6"/>
      <c r="BD243" s="6"/>
      <c r="BE243" s="6"/>
      <c r="BF243" s="6"/>
      <c r="BG243" s="6"/>
      <c r="BH243" s="6"/>
      <c r="BI243" s="6"/>
      <c r="BJ243" s="6"/>
      <c r="BK243" s="6"/>
      <c r="BL243" s="6"/>
      <c r="BM243" s="6"/>
      <c r="BN243" s="6"/>
      <c r="BO243" s="6"/>
      <c r="BP243" s="6"/>
      <c r="BQ243" s="6"/>
      <c r="BR243" s="6"/>
      <c r="BS243" s="6"/>
      <c r="BT243" s="6"/>
      <c r="BU243" s="6"/>
      <c r="BV243" s="6"/>
      <c r="BW243" s="6"/>
    </row>
    <row r="244" spans="1:75" ht="20.25" x14ac:dyDescent="0.25">
      <c r="A244" s="12">
        <v>235</v>
      </c>
      <c r="B244" s="25" t="s">
        <v>277</v>
      </c>
      <c r="C244" s="26" t="s">
        <v>939</v>
      </c>
      <c r="D244" s="25" t="s">
        <v>700</v>
      </c>
      <c r="E244" s="19" t="s">
        <v>17</v>
      </c>
      <c r="F244" s="23">
        <v>3</v>
      </c>
      <c r="G244" s="19">
        <v>50</v>
      </c>
      <c r="H244" s="23">
        <f t="shared" si="9"/>
        <v>180</v>
      </c>
      <c r="I244" s="28">
        <v>0</v>
      </c>
      <c r="J244" s="29">
        <f t="shared" si="10"/>
        <v>0</v>
      </c>
      <c r="K244" s="29">
        <f t="shared" si="11"/>
        <v>0</v>
      </c>
      <c r="L244" s="19" t="s">
        <v>20</v>
      </c>
      <c r="M244" s="20"/>
      <c r="N244" s="44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  <c r="AA244" s="7"/>
      <c r="AB244" s="7"/>
      <c r="AC244" s="7"/>
      <c r="AD244" s="7"/>
      <c r="AE244" s="7"/>
      <c r="AF244" s="7"/>
      <c r="AG244" s="7"/>
      <c r="AH244" s="7"/>
      <c r="AI244" s="7"/>
      <c r="AJ244" s="7"/>
      <c r="AK244" s="7"/>
      <c r="AL244" s="7"/>
      <c r="AM244" s="7"/>
      <c r="AN244" s="7"/>
      <c r="AO244" s="7"/>
      <c r="AP244" s="7"/>
      <c r="AQ244" s="7"/>
      <c r="AR244" s="7"/>
      <c r="AS244" s="6"/>
      <c r="AT244" s="6"/>
      <c r="AU244" s="6"/>
      <c r="AV244" s="6"/>
      <c r="AW244" s="6"/>
      <c r="AX244" s="6"/>
      <c r="AY244" s="6"/>
      <c r="AZ244" s="6"/>
      <c r="BA244" s="6"/>
      <c r="BB244" s="6"/>
      <c r="BC244" s="6"/>
      <c r="BD244" s="6"/>
      <c r="BE244" s="6"/>
      <c r="BF244" s="6"/>
      <c r="BG244" s="6"/>
      <c r="BH244" s="6"/>
      <c r="BI244" s="6"/>
      <c r="BJ244" s="6"/>
      <c r="BK244" s="6"/>
      <c r="BL244" s="6"/>
      <c r="BM244" s="6"/>
      <c r="BN244" s="6"/>
      <c r="BO244" s="6"/>
      <c r="BP244" s="6"/>
      <c r="BQ244" s="6"/>
      <c r="BR244" s="6"/>
      <c r="BS244" s="6"/>
      <c r="BT244" s="6"/>
      <c r="BU244" s="6"/>
      <c r="BV244" s="6"/>
      <c r="BW244" s="6"/>
    </row>
    <row r="245" spans="1:75" ht="20.25" x14ac:dyDescent="0.25">
      <c r="A245" s="12">
        <v>236</v>
      </c>
      <c r="B245" s="25" t="s">
        <v>278</v>
      </c>
      <c r="C245" s="26" t="s">
        <v>939</v>
      </c>
      <c r="D245" s="25" t="s">
        <v>701</v>
      </c>
      <c r="E245" s="19" t="s">
        <v>17</v>
      </c>
      <c r="F245" s="23">
        <v>3</v>
      </c>
      <c r="G245" s="19">
        <v>3</v>
      </c>
      <c r="H245" s="23">
        <f t="shared" si="9"/>
        <v>10.799999999999999</v>
      </c>
      <c r="I245" s="28">
        <v>0</v>
      </c>
      <c r="J245" s="29">
        <f t="shared" si="10"/>
        <v>0</v>
      </c>
      <c r="K245" s="29">
        <f t="shared" si="11"/>
        <v>0</v>
      </c>
      <c r="L245" s="19" t="s">
        <v>20</v>
      </c>
      <c r="M245" s="20"/>
      <c r="N245" s="44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  <c r="AA245" s="7"/>
      <c r="AB245" s="7"/>
      <c r="AC245" s="7"/>
      <c r="AD245" s="7"/>
      <c r="AE245" s="7"/>
      <c r="AF245" s="7"/>
      <c r="AG245" s="7"/>
      <c r="AH245" s="7"/>
      <c r="AI245" s="7"/>
      <c r="AJ245" s="7"/>
      <c r="AK245" s="7"/>
      <c r="AL245" s="7"/>
      <c r="AM245" s="7"/>
      <c r="AN245" s="7"/>
      <c r="AO245" s="7"/>
      <c r="AP245" s="7"/>
      <c r="AQ245" s="7"/>
      <c r="AR245" s="7"/>
      <c r="AS245" s="6"/>
      <c r="AT245" s="6"/>
      <c r="AU245" s="6"/>
      <c r="AV245" s="6"/>
      <c r="AW245" s="6"/>
      <c r="AX245" s="6"/>
      <c r="AY245" s="6"/>
      <c r="AZ245" s="6"/>
      <c r="BA245" s="6"/>
      <c r="BB245" s="6"/>
      <c r="BC245" s="6"/>
      <c r="BD245" s="6"/>
      <c r="BE245" s="6"/>
      <c r="BF245" s="6"/>
      <c r="BG245" s="6"/>
      <c r="BH245" s="6"/>
      <c r="BI245" s="6"/>
      <c r="BJ245" s="6"/>
      <c r="BK245" s="6"/>
      <c r="BL245" s="6"/>
      <c r="BM245" s="6"/>
      <c r="BN245" s="6"/>
      <c r="BO245" s="6"/>
      <c r="BP245" s="6"/>
      <c r="BQ245" s="6"/>
      <c r="BR245" s="6"/>
      <c r="BS245" s="6"/>
      <c r="BT245" s="6"/>
      <c r="BU245" s="6"/>
      <c r="BV245" s="6"/>
      <c r="BW245" s="6"/>
    </row>
    <row r="246" spans="1:75" ht="20.25" x14ac:dyDescent="0.25">
      <c r="A246" s="12">
        <v>237</v>
      </c>
      <c r="B246" s="25" t="s">
        <v>279</v>
      </c>
      <c r="C246" s="26" t="s">
        <v>939</v>
      </c>
      <c r="D246" s="25" t="s">
        <v>701</v>
      </c>
      <c r="E246" s="19" t="s">
        <v>17</v>
      </c>
      <c r="F246" s="23">
        <v>3</v>
      </c>
      <c r="G246" s="19">
        <v>3</v>
      </c>
      <c r="H246" s="23">
        <f t="shared" si="9"/>
        <v>10.799999999999999</v>
      </c>
      <c r="I246" s="28">
        <v>0</v>
      </c>
      <c r="J246" s="29">
        <f t="shared" si="10"/>
        <v>0</v>
      </c>
      <c r="K246" s="29">
        <f t="shared" si="11"/>
        <v>0</v>
      </c>
      <c r="L246" s="19" t="s">
        <v>20</v>
      </c>
      <c r="M246" s="20"/>
      <c r="N246" s="44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  <c r="AA246" s="7"/>
      <c r="AB246" s="7"/>
      <c r="AC246" s="7"/>
      <c r="AD246" s="7"/>
      <c r="AE246" s="7"/>
      <c r="AF246" s="7"/>
      <c r="AG246" s="7"/>
      <c r="AH246" s="7"/>
      <c r="AI246" s="7"/>
      <c r="AJ246" s="7"/>
      <c r="AK246" s="7"/>
      <c r="AL246" s="7"/>
      <c r="AM246" s="7"/>
      <c r="AN246" s="7"/>
      <c r="AO246" s="7"/>
      <c r="AP246" s="7"/>
      <c r="AQ246" s="7"/>
      <c r="AR246" s="7"/>
      <c r="AS246" s="6"/>
      <c r="AT246" s="6"/>
      <c r="AU246" s="6"/>
      <c r="AV246" s="6"/>
      <c r="AW246" s="6"/>
      <c r="AX246" s="6"/>
      <c r="AY246" s="6"/>
      <c r="AZ246" s="6"/>
      <c r="BA246" s="6"/>
      <c r="BB246" s="6"/>
      <c r="BC246" s="6"/>
      <c r="BD246" s="6"/>
      <c r="BE246" s="6"/>
      <c r="BF246" s="6"/>
      <c r="BG246" s="6"/>
      <c r="BH246" s="6"/>
      <c r="BI246" s="6"/>
      <c r="BJ246" s="6"/>
      <c r="BK246" s="6"/>
      <c r="BL246" s="6"/>
      <c r="BM246" s="6"/>
      <c r="BN246" s="6"/>
      <c r="BO246" s="6"/>
      <c r="BP246" s="6"/>
      <c r="BQ246" s="6"/>
      <c r="BR246" s="6"/>
      <c r="BS246" s="6"/>
      <c r="BT246" s="6"/>
      <c r="BU246" s="6"/>
      <c r="BV246" s="6"/>
      <c r="BW246" s="6"/>
    </row>
    <row r="247" spans="1:75" ht="20.25" x14ac:dyDescent="0.25">
      <c r="A247" s="12">
        <v>238</v>
      </c>
      <c r="B247" s="25" t="s">
        <v>280</v>
      </c>
      <c r="C247" s="26" t="s">
        <v>939</v>
      </c>
      <c r="D247" s="25" t="s">
        <v>701</v>
      </c>
      <c r="E247" s="19" t="s">
        <v>17</v>
      </c>
      <c r="F247" s="23">
        <v>1</v>
      </c>
      <c r="G247" s="19">
        <v>3</v>
      </c>
      <c r="H247" s="23">
        <f t="shared" si="9"/>
        <v>3.5999999999999996</v>
      </c>
      <c r="I247" s="28">
        <v>0</v>
      </c>
      <c r="J247" s="29">
        <f t="shared" si="10"/>
        <v>0</v>
      </c>
      <c r="K247" s="29">
        <f t="shared" si="11"/>
        <v>0</v>
      </c>
      <c r="L247" s="19" t="s">
        <v>20</v>
      </c>
      <c r="M247" s="20"/>
      <c r="N247" s="44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  <c r="AA247" s="7"/>
      <c r="AB247" s="7"/>
      <c r="AC247" s="7"/>
      <c r="AD247" s="7"/>
      <c r="AE247" s="7"/>
      <c r="AF247" s="7"/>
      <c r="AG247" s="7"/>
      <c r="AH247" s="7"/>
      <c r="AI247" s="7"/>
      <c r="AJ247" s="7"/>
      <c r="AK247" s="7"/>
      <c r="AL247" s="7"/>
      <c r="AM247" s="7"/>
      <c r="AN247" s="7"/>
      <c r="AO247" s="7"/>
      <c r="AP247" s="7"/>
      <c r="AQ247" s="7"/>
      <c r="AR247" s="7"/>
      <c r="AS247" s="6"/>
      <c r="AT247" s="6"/>
      <c r="AU247" s="6"/>
      <c r="AV247" s="6"/>
      <c r="AW247" s="6"/>
      <c r="AX247" s="6"/>
      <c r="AY247" s="6"/>
      <c r="AZ247" s="6"/>
      <c r="BA247" s="6"/>
      <c r="BB247" s="6"/>
      <c r="BC247" s="6"/>
      <c r="BD247" s="6"/>
      <c r="BE247" s="6"/>
      <c r="BF247" s="6"/>
      <c r="BG247" s="6"/>
      <c r="BH247" s="6"/>
      <c r="BI247" s="6"/>
      <c r="BJ247" s="6"/>
      <c r="BK247" s="6"/>
      <c r="BL247" s="6"/>
      <c r="BM247" s="6"/>
      <c r="BN247" s="6"/>
      <c r="BO247" s="6"/>
      <c r="BP247" s="6"/>
      <c r="BQ247" s="6"/>
      <c r="BR247" s="6"/>
      <c r="BS247" s="6"/>
      <c r="BT247" s="6"/>
      <c r="BU247" s="6"/>
      <c r="BV247" s="6"/>
      <c r="BW247" s="6"/>
    </row>
    <row r="248" spans="1:75" ht="20.25" x14ac:dyDescent="0.25">
      <c r="A248" s="12">
        <v>239</v>
      </c>
      <c r="B248" s="25" t="s">
        <v>281</v>
      </c>
      <c r="C248" s="26" t="s">
        <v>939</v>
      </c>
      <c r="D248" s="25" t="s">
        <v>702</v>
      </c>
      <c r="E248" s="19" t="s">
        <v>17</v>
      </c>
      <c r="F248" s="23">
        <v>2</v>
      </c>
      <c r="G248" s="19">
        <v>930</v>
      </c>
      <c r="H248" s="23">
        <f t="shared" si="9"/>
        <v>2232</v>
      </c>
      <c r="I248" s="28">
        <v>0</v>
      </c>
      <c r="J248" s="29">
        <f t="shared" si="10"/>
        <v>0</v>
      </c>
      <c r="K248" s="29">
        <f t="shared" si="11"/>
        <v>0</v>
      </c>
      <c r="L248" s="19" t="s">
        <v>20</v>
      </c>
      <c r="M248" s="20"/>
      <c r="N248" s="44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  <c r="AA248" s="7"/>
      <c r="AB248" s="7"/>
      <c r="AC248" s="7"/>
      <c r="AD248" s="7"/>
      <c r="AE248" s="7"/>
      <c r="AF248" s="7"/>
      <c r="AG248" s="7"/>
      <c r="AH248" s="7"/>
      <c r="AI248" s="7"/>
      <c r="AJ248" s="7"/>
      <c r="AK248" s="7"/>
      <c r="AL248" s="7"/>
      <c r="AM248" s="7"/>
      <c r="AN248" s="7"/>
      <c r="AO248" s="7"/>
      <c r="AP248" s="7"/>
      <c r="AQ248" s="7"/>
      <c r="AR248" s="7"/>
      <c r="AS248" s="6"/>
      <c r="AT248" s="6"/>
      <c r="AU248" s="6"/>
      <c r="AV248" s="6"/>
      <c r="AW248" s="6"/>
      <c r="AX248" s="6"/>
      <c r="AY248" s="6"/>
      <c r="AZ248" s="6"/>
      <c r="BA248" s="6"/>
      <c r="BB248" s="6"/>
      <c r="BC248" s="6"/>
      <c r="BD248" s="6"/>
      <c r="BE248" s="6"/>
      <c r="BF248" s="6"/>
      <c r="BG248" s="6"/>
      <c r="BH248" s="6"/>
      <c r="BI248" s="6"/>
      <c r="BJ248" s="6"/>
      <c r="BK248" s="6"/>
      <c r="BL248" s="6"/>
      <c r="BM248" s="6"/>
      <c r="BN248" s="6"/>
      <c r="BO248" s="6"/>
      <c r="BP248" s="6"/>
      <c r="BQ248" s="6"/>
      <c r="BR248" s="6"/>
      <c r="BS248" s="6"/>
      <c r="BT248" s="6"/>
      <c r="BU248" s="6"/>
      <c r="BV248" s="6"/>
      <c r="BW248" s="6"/>
    </row>
    <row r="249" spans="1:75" ht="37.5" x14ac:dyDescent="0.25">
      <c r="A249" s="12">
        <v>240</v>
      </c>
      <c r="B249" s="25" t="s">
        <v>282</v>
      </c>
      <c r="C249" s="26" t="s">
        <v>939</v>
      </c>
      <c r="D249" s="25" t="s">
        <v>703</v>
      </c>
      <c r="E249" s="19" t="s">
        <v>17</v>
      </c>
      <c r="F249" s="23">
        <v>4</v>
      </c>
      <c r="G249" s="19">
        <v>49</v>
      </c>
      <c r="H249" s="23">
        <f t="shared" si="9"/>
        <v>235.2</v>
      </c>
      <c r="I249" s="28">
        <v>0</v>
      </c>
      <c r="J249" s="29">
        <f t="shared" si="10"/>
        <v>0</v>
      </c>
      <c r="K249" s="29">
        <f t="shared" si="11"/>
        <v>0</v>
      </c>
      <c r="L249" s="19" t="s">
        <v>20</v>
      </c>
      <c r="M249" s="20"/>
      <c r="N249" s="44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  <c r="AA249" s="7"/>
      <c r="AB249" s="7"/>
      <c r="AC249" s="7"/>
      <c r="AD249" s="7"/>
      <c r="AE249" s="7"/>
      <c r="AF249" s="7"/>
      <c r="AG249" s="7"/>
      <c r="AH249" s="7"/>
      <c r="AI249" s="7"/>
      <c r="AJ249" s="7"/>
      <c r="AK249" s="7"/>
      <c r="AL249" s="7"/>
      <c r="AM249" s="7"/>
      <c r="AN249" s="7"/>
      <c r="AO249" s="7"/>
      <c r="AP249" s="7"/>
      <c r="AQ249" s="7"/>
      <c r="AR249" s="7"/>
      <c r="AS249" s="6"/>
      <c r="AT249" s="6"/>
      <c r="AU249" s="6"/>
      <c r="AV249" s="6"/>
      <c r="AW249" s="6"/>
      <c r="AX249" s="6"/>
      <c r="AY249" s="6"/>
      <c r="AZ249" s="6"/>
      <c r="BA249" s="6"/>
      <c r="BB249" s="6"/>
      <c r="BC249" s="6"/>
      <c r="BD249" s="6"/>
      <c r="BE249" s="6"/>
      <c r="BF249" s="6"/>
      <c r="BG249" s="6"/>
      <c r="BH249" s="6"/>
      <c r="BI249" s="6"/>
      <c r="BJ249" s="6"/>
      <c r="BK249" s="6"/>
      <c r="BL249" s="6"/>
      <c r="BM249" s="6"/>
      <c r="BN249" s="6"/>
      <c r="BO249" s="6"/>
      <c r="BP249" s="6"/>
      <c r="BQ249" s="6"/>
      <c r="BR249" s="6"/>
      <c r="BS249" s="6"/>
      <c r="BT249" s="6"/>
      <c r="BU249" s="6"/>
      <c r="BV249" s="6"/>
      <c r="BW249" s="6"/>
    </row>
    <row r="250" spans="1:75" ht="37.5" x14ac:dyDescent="0.25">
      <c r="A250" s="12">
        <v>241</v>
      </c>
      <c r="B250" s="25" t="s">
        <v>283</v>
      </c>
      <c r="C250" s="26" t="s">
        <v>939</v>
      </c>
      <c r="D250" s="25" t="s">
        <v>704</v>
      </c>
      <c r="E250" s="19" t="s">
        <v>17</v>
      </c>
      <c r="F250" s="23">
        <v>4</v>
      </c>
      <c r="G250" s="19">
        <v>95</v>
      </c>
      <c r="H250" s="23">
        <f t="shared" si="9"/>
        <v>456</v>
      </c>
      <c r="I250" s="28">
        <v>0</v>
      </c>
      <c r="J250" s="29">
        <f t="shared" si="10"/>
        <v>0</v>
      </c>
      <c r="K250" s="29">
        <f t="shared" si="11"/>
        <v>0</v>
      </c>
      <c r="L250" s="19" t="s">
        <v>20</v>
      </c>
      <c r="M250" s="20"/>
      <c r="N250" s="44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  <c r="AA250" s="7"/>
      <c r="AB250" s="7"/>
      <c r="AC250" s="7"/>
      <c r="AD250" s="7"/>
      <c r="AE250" s="7"/>
      <c r="AF250" s="7"/>
      <c r="AG250" s="7"/>
      <c r="AH250" s="7"/>
      <c r="AI250" s="7"/>
      <c r="AJ250" s="7"/>
      <c r="AK250" s="7"/>
      <c r="AL250" s="7"/>
      <c r="AM250" s="7"/>
      <c r="AN250" s="7"/>
      <c r="AO250" s="7"/>
      <c r="AP250" s="7"/>
      <c r="AQ250" s="7"/>
      <c r="AR250" s="7"/>
      <c r="AS250" s="6"/>
      <c r="AT250" s="6"/>
      <c r="AU250" s="6"/>
      <c r="AV250" s="6"/>
      <c r="AW250" s="6"/>
      <c r="AX250" s="6"/>
      <c r="AY250" s="6"/>
      <c r="AZ250" s="6"/>
      <c r="BA250" s="6"/>
      <c r="BB250" s="6"/>
      <c r="BC250" s="6"/>
      <c r="BD250" s="6"/>
      <c r="BE250" s="6"/>
      <c r="BF250" s="6"/>
      <c r="BG250" s="6"/>
      <c r="BH250" s="6"/>
      <c r="BI250" s="6"/>
      <c r="BJ250" s="6"/>
      <c r="BK250" s="6"/>
      <c r="BL250" s="6"/>
      <c r="BM250" s="6"/>
      <c r="BN250" s="6"/>
      <c r="BO250" s="6"/>
      <c r="BP250" s="6"/>
      <c r="BQ250" s="6"/>
      <c r="BR250" s="6"/>
      <c r="BS250" s="6"/>
      <c r="BT250" s="6"/>
      <c r="BU250" s="6"/>
      <c r="BV250" s="6"/>
      <c r="BW250" s="6"/>
    </row>
    <row r="251" spans="1:75" ht="37.5" x14ac:dyDescent="0.25">
      <c r="A251" s="12">
        <v>242</v>
      </c>
      <c r="B251" s="25" t="s">
        <v>284</v>
      </c>
      <c r="C251" s="26" t="s">
        <v>939</v>
      </c>
      <c r="D251" s="25" t="s">
        <v>705</v>
      </c>
      <c r="E251" s="19" t="s">
        <v>17</v>
      </c>
      <c r="F251" s="23">
        <v>2</v>
      </c>
      <c r="G251" s="19">
        <v>750</v>
      </c>
      <c r="H251" s="23">
        <f t="shared" si="9"/>
        <v>1800</v>
      </c>
      <c r="I251" s="28">
        <v>0</v>
      </c>
      <c r="J251" s="29">
        <f t="shared" si="10"/>
        <v>0</v>
      </c>
      <c r="K251" s="29">
        <f t="shared" si="11"/>
        <v>0</v>
      </c>
      <c r="L251" s="19" t="s">
        <v>20</v>
      </c>
      <c r="M251" s="20"/>
      <c r="N251" s="44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  <c r="AA251" s="7"/>
      <c r="AB251" s="7"/>
      <c r="AC251" s="7"/>
      <c r="AD251" s="7"/>
      <c r="AE251" s="7"/>
      <c r="AF251" s="7"/>
      <c r="AG251" s="7"/>
      <c r="AH251" s="7"/>
      <c r="AI251" s="7"/>
      <c r="AJ251" s="7"/>
      <c r="AK251" s="7"/>
      <c r="AL251" s="7"/>
      <c r="AM251" s="7"/>
      <c r="AN251" s="7"/>
      <c r="AO251" s="7"/>
      <c r="AP251" s="7"/>
      <c r="AQ251" s="7"/>
      <c r="AR251" s="7"/>
      <c r="AS251" s="6"/>
      <c r="AT251" s="6"/>
      <c r="AU251" s="6"/>
      <c r="AV251" s="6"/>
      <c r="AW251" s="6"/>
      <c r="AX251" s="6"/>
      <c r="AY251" s="6"/>
      <c r="AZ251" s="6"/>
      <c r="BA251" s="6"/>
      <c r="BB251" s="6"/>
      <c r="BC251" s="6"/>
      <c r="BD251" s="6"/>
      <c r="BE251" s="6"/>
      <c r="BF251" s="6"/>
      <c r="BG251" s="6"/>
      <c r="BH251" s="6"/>
      <c r="BI251" s="6"/>
      <c r="BJ251" s="6"/>
      <c r="BK251" s="6"/>
      <c r="BL251" s="6"/>
      <c r="BM251" s="6"/>
      <c r="BN251" s="6"/>
      <c r="BO251" s="6"/>
      <c r="BP251" s="6"/>
      <c r="BQ251" s="6"/>
      <c r="BR251" s="6"/>
      <c r="BS251" s="6"/>
      <c r="BT251" s="6"/>
      <c r="BU251" s="6"/>
      <c r="BV251" s="6"/>
      <c r="BW251" s="6"/>
    </row>
    <row r="252" spans="1:75" ht="37.5" x14ac:dyDescent="0.25">
      <c r="A252" s="12">
        <v>243</v>
      </c>
      <c r="B252" s="25" t="s">
        <v>285</v>
      </c>
      <c r="C252" s="26" t="s">
        <v>939</v>
      </c>
      <c r="D252" s="25" t="s">
        <v>706</v>
      </c>
      <c r="E252" s="19" t="s">
        <v>17</v>
      </c>
      <c r="F252" s="23">
        <v>2</v>
      </c>
      <c r="G252" s="19">
        <v>200</v>
      </c>
      <c r="H252" s="23">
        <f t="shared" si="9"/>
        <v>480</v>
      </c>
      <c r="I252" s="28">
        <v>0</v>
      </c>
      <c r="J252" s="29">
        <f t="shared" si="10"/>
        <v>0</v>
      </c>
      <c r="K252" s="29">
        <f t="shared" si="11"/>
        <v>0</v>
      </c>
      <c r="L252" s="19" t="s">
        <v>20</v>
      </c>
      <c r="M252" s="20"/>
      <c r="N252" s="44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  <c r="AA252" s="7"/>
      <c r="AB252" s="7"/>
      <c r="AC252" s="7"/>
      <c r="AD252" s="7"/>
      <c r="AE252" s="7"/>
      <c r="AF252" s="7"/>
      <c r="AG252" s="7"/>
      <c r="AH252" s="7"/>
      <c r="AI252" s="7"/>
      <c r="AJ252" s="7"/>
      <c r="AK252" s="7"/>
      <c r="AL252" s="7"/>
      <c r="AM252" s="7"/>
      <c r="AN252" s="7"/>
      <c r="AO252" s="7"/>
      <c r="AP252" s="7"/>
      <c r="AQ252" s="7"/>
      <c r="AR252" s="7"/>
      <c r="AS252" s="6"/>
      <c r="AT252" s="6"/>
      <c r="AU252" s="6"/>
      <c r="AV252" s="6"/>
      <c r="AW252" s="6"/>
      <c r="AX252" s="6"/>
      <c r="AY252" s="6"/>
      <c r="AZ252" s="6"/>
      <c r="BA252" s="6"/>
      <c r="BB252" s="6"/>
      <c r="BC252" s="6"/>
      <c r="BD252" s="6"/>
      <c r="BE252" s="6"/>
      <c r="BF252" s="6"/>
      <c r="BG252" s="6"/>
      <c r="BH252" s="6"/>
      <c r="BI252" s="6"/>
      <c r="BJ252" s="6"/>
      <c r="BK252" s="6"/>
      <c r="BL252" s="6"/>
      <c r="BM252" s="6"/>
      <c r="BN252" s="6"/>
      <c r="BO252" s="6"/>
      <c r="BP252" s="6"/>
      <c r="BQ252" s="6"/>
      <c r="BR252" s="6"/>
      <c r="BS252" s="6"/>
      <c r="BT252" s="6"/>
      <c r="BU252" s="6"/>
      <c r="BV252" s="6"/>
      <c r="BW252" s="6"/>
    </row>
    <row r="253" spans="1:75" ht="20.25" x14ac:dyDescent="0.25">
      <c r="A253" s="12">
        <v>244</v>
      </c>
      <c r="B253" s="25" t="s">
        <v>286</v>
      </c>
      <c r="C253" s="26" t="s">
        <v>939</v>
      </c>
      <c r="D253" s="25" t="s">
        <v>707</v>
      </c>
      <c r="E253" s="19" t="s">
        <v>17</v>
      </c>
      <c r="F253" s="23">
        <v>2</v>
      </c>
      <c r="G253" s="19">
        <v>51</v>
      </c>
      <c r="H253" s="23">
        <f t="shared" si="9"/>
        <v>122.39999999999999</v>
      </c>
      <c r="I253" s="28">
        <v>0</v>
      </c>
      <c r="J253" s="29">
        <f t="shared" si="10"/>
        <v>0</v>
      </c>
      <c r="K253" s="29">
        <f t="shared" si="11"/>
        <v>0</v>
      </c>
      <c r="L253" s="19" t="s">
        <v>20</v>
      </c>
      <c r="M253" s="20"/>
      <c r="N253" s="44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  <c r="AA253" s="7"/>
      <c r="AB253" s="7"/>
      <c r="AC253" s="7"/>
      <c r="AD253" s="7"/>
      <c r="AE253" s="7"/>
      <c r="AF253" s="7"/>
      <c r="AG253" s="7"/>
      <c r="AH253" s="7"/>
      <c r="AI253" s="7"/>
      <c r="AJ253" s="7"/>
      <c r="AK253" s="7"/>
      <c r="AL253" s="7"/>
      <c r="AM253" s="7"/>
      <c r="AN253" s="7"/>
      <c r="AO253" s="7"/>
      <c r="AP253" s="7"/>
      <c r="AQ253" s="7"/>
      <c r="AR253" s="7"/>
      <c r="AS253" s="6"/>
      <c r="AT253" s="6"/>
      <c r="AU253" s="6"/>
      <c r="AV253" s="6"/>
      <c r="AW253" s="6"/>
      <c r="AX253" s="6"/>
      <c r="AY253" s="6"/>
      <c r="AZ253" s="6"/>
      <c r="BA253" s="6"/>
      <c r="BB253" s="6"/>
      <c r="BC253" s="6"/>
      <c r="BD253" s="6"/>
      <c r="BE253" s="6"/>
      <c r="BF253" s="6"/>
      <c r="BG253" s="6"/>
      <c r="BH253" s="6"/>
      <c r="BI253" s="6"/>
      <c r="BJ253" s="6"/>
      <c r="BK253" s="6"/>
      <c r="BL253" s="6"/>
      <c r="BM253" s="6"/>
      <c r="BN253" s="6"/>
      <c r="BO253" s="6"/>
      <c r="BP253" s="6"/>
      <c r="BQ253" s="6"/>
      <c r="BR253" s="6"/>
      <c r="BS253" s="6"/>
      <c r="BT253" s="6"/>
      <c r="BU253" s="6"/>
      <c r="BV253" s="6"/>
      <c r="BW253" s="6"/>
    </row>
    <row r="254" spans="1:75" ht="20.25" x14ac:dyDescent="0.25">
      <c r="A254" s="12">
        <v>245</v>
      </c>
      <c r="B254" s="25" t="s">
        <v>287</v>
      </c>
      <c r="C254" s="26" t="s">
        <v>939</v>
      </c>
      <c r="D254" s="25" t="s">
        <v>708</v>
      </c>
      <c r="E254" s="19" t="s">
        <v>17</v>
      </c>
      <c r="F254" s="23">
        <v>2</v>
      </c>
      <c r="G254" s="19">
        <v>660</v>
      </c>
      <c r="H254" s="23">
        <f t="shared" si="9"/>
        <v>1584</v>
      </c>
      <c r="I254" s="28">
        <v>0</v>
      </c>
      <c r="J254" s="29">
        <f t="shared" si="10"/>
        <v>0</v>
      </c>
      <c r="K254" s="29">
        <f t="shared" si="11"/>
        <v>0</v>
      </c>
      <c r="L254" s="19" t="s">
        <v>20</v>
      </c>
      <c r="M254" s="20"/>
      <c r="N254" s="44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  <c r="AA254" s="7"/>
      <c r="AB254" s="7"/>
      <c r="AC254" s="7"/>
      <c r="AD254" s="7"/>
      <c r="AE254" s="7"/>
      <c r="AF254" s="7"/>
      <c r="AG254" s="7"/>
      <c r="AH254" s="7"/>
      <c r="AI254" s="7"/>
      <c r="AJ254" s="7"/>
      <c r="AK254" s="7"/>
      <c r="AL254" s="7"/>
      <c r="AM254" s="7"/>
      <c r="AN254" s="7"/>
      <c r="AO254" s="7"/>
      <c r="AP254" s="7"/>
      <c r="AQ254" s="7"/>
      <c r="AR254" s="7"/>
      <c r="AS254" s="6"/>
      <c r="AT254" s="6"/>
      <c r="AU254" s="6"/>
      <c r="AV254" s="6"/>
      <c r="AW254" s="6"/>
      <c r="AX254" s="6"/>
      <c r="AY254" s="6"/>
      <c r="AZ254" s="6"/>
      <c r="BA254" s="6"/>
      <c r="BB254" s="6"/>
      <c r="BC254" s="6"/>
      <c r="BD254" s="6"/>
      <c r="BE254" s="6"/>
      <c r="BF254" s="6"/>
      <c r="BG254" s="6"/>
      <c r="BH254" s="6"/>
      <c r="BI254" s="6"/>
      <c r="BJ254" s="6"/>
      <c r="BK254" s="6"/>
      <c r="BL254" s="6"/>
      <c r="BM254" s="6"/>
      <c r="BN254" s="6"/>
      <c r="BO254" s="6"/>
      <c r="BP254" s="6"/>
      <c r="BQ254" s="6"/>
      <c r="BR254" s="6"/>
      <c r="BS254" s="6"/>
      <c r="BT254" s="6"/>
      <c r="BU254" s="6"/>
      <c r="BV254" s="6"/>
      <c r="BW254" s="6"/>
    </row>
    <row r="255" spans="1:75" ht="37.5" x14ac:dyDescent="0.25">
      <c r="A255" s="12">
        <v>246</v>
      </c>
      <c r="B255" s="25" t="s">
        <v>288</v>
      </c>
      <c r="C255" s="26" t="s">
        <v>939</v>
      </c>
      <c r="D255" s="25" t="s">
        <v>27</v>
      </c>
      <c r="E255" s="19" t="s">
        <v>17</v>
      </c>
      <c r="F255" s="23">
        <v>2</v>
      </c>
      <c r="G255" s="19">
        <v>7000</v>
      </c>
      <c r="H255" s="23">
        <f t="shared" si="9"/>
        <v>16800</v>
      </c>
      <c r="I255" s="28">
        <v>0</v>
      </c>
      <c r="J255" s="29">
        <f t="shared" si="10"/>
        <v>0</v>
      </c>
      <c r="K255" s="29">
        <f t="shared" si="11"/>
        <v>0</v>
      </c>
      <c r="L255" s="19" t="s">
        <v>20</v>
      </c>
      <c r="M255" s="20"/>
      <c r="N255" s="44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  <c r="AA255" s="7"/>
      <c r="AB255" s="7"/>
      <c r="AC255" s="7"/>
      <c r="AD255" s="7"/>
      <c r="AE255" s="7"/>
      <c r="AF255" s="7"/>
      <c r="AG255" s="7"/>
      <c r="AH255" s="7"/>
      <c r="AI255" s="7"/>
      <c r="AJ255" s="7"/>
      <c r="AK255" s="7"/>
      <c r="AL255" s="7"/>
      <c r="AM255" s="7"/>
      <c r="AN255" s="7"/>
      <c r="AO255" s="7"/>
      <c r="AP255" s="7"/>
      <c r="AQ255" s="7"/>
      <c r="AR255" s="7"/>
      <c r="AS255" s="6"/>
      <c r="AT255" s="6"/>
      <c r="AU255" s="6"/>
      <c r="AV255" s="6"/>
      <c r="AW255" s="6"/>
      <c r="AX255" s="6"/>
      <c r="AY255" s="6"/>
      <c r="AZ255" s="6"/>
      <c r="BA255" s="6"/>
      <c r="BB255" s="6"/>
      <c r="BC255" s="6"/>
      <c r="BD255" s="6"/>
      <c r="BE255" s="6"/>
      <c r="BF255" s="6"/>
      <c r="BG255" s="6"/>
      <c r="BH255" s="6"/>
      <c r="BI255" s="6"/>
      <c r="BJ255" s="6"/>
      <c r="BK255" s="6"/>
      <c r="BL255" s="6"/>
      <c r="BM255" s="6"/>
      <c r="BN255" s="6"/>
      <c r="BO255" s="6"/>
      <c r="BP255" s="6"/>
      <c r="BQ255" s="6"/>
      <c r="BR255" s="6"/>
      <c r="BS255" s="6"/>
      <c r="BT255" s="6"/>
      <c r="BU255" s="6"/>
      <c r="BV255" s="6"/>
      <c r="BW255" s="6"/>
    </row>
    <row r="256" spans="1:75" ht="37.5" x14ac:dyDescent="0.25">
      <c r="A256" s="12">
        <v>247</v>
      </c>
      <c r="B256" s="25" t="s">
        <v>289</v>
      </c>
      <c r="C256" s="26" t="s">
        <v>939</v>
      </c>
      <c r="D256" s="25" t="s">
        <v>709</v>
      </c>
      <c r="E256" s="19" t="s">
        <v>17</v>
      </c>
      <c r="F256" s="23">
        <v>4</v>
      </c>
      <c r="G256" s="19">
        <v>10200</v>
      </c>
      <c r="H256" s="23">
        <f t="shared" si="9"/>
        <v>48960</v>
      </c>
      <c r="I256" s="28">
        <v>0</v>
      </c>
      <c r="J256" s="29">
        <f t="shared" si="10"/>
        <v>0</v>
      </c>
      <c r="K256" s="29">
        <f t="shared" si="11"/>
        <v>0</v>
      </c>
      <c r="L256" s="19" t="s">
        <v>20</v>
      </c>
      <c r="M256" s="20"/>
      <c r="N256" s="44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  <c r="AA256" s="7"/>
      <c r="AB256" s="7"/>
      <c r="AC256" s="7"/>
      <c r="AD256" s="7"/>
      <c r="AE256" s="7"/>
      <c r="AF256" s="7"/>
      <c r="AG256" s="7"/>
      <c r="AH256" s="7"/>
      <c r="AI256" s="7"/>
      <c r="AJ256" s="7"/>
      <c r="AK256" s="7"/>
      <c r="AL256" s="7"/>
      <c r="AM256" s="7"/>
      <c r="AN256" s="7"/>
      <c r="AO256" s="7"/>
      <c r="AP256" s="7"/>
      <c r="AQ256" s="7"/>
      <c r="AR256" s="7"/>
      <c r="AS256" s="6"/>
      <c r="AT256" s="6"/>
      <c r="AU256" s="6"/>
      <c r="AV256" s="6"/>
      <c r="AW256" s="6"/>
      <c r="AX256" s="6"/>
      <c r="AY256" s="6"/>
      <c r="AZ256" s="6"/>
      <c r="BA256" s="6"/>
      <c r="BB256" s="6"/>
      <c r="BC256" s="6"/>
      <c r="BD256" s="6"/>
      <c r="BE256" s="6"/>
      <c r="BF256" s="6"/>
      <c r="BG256" s="6"/>
      <c r="BH256" s="6"/>
      <c r="BI256" s="6"/>
      <c r="BJ256" s="6"/>
      <c r="BK256" s="6"/>
      <c r="BL256" s="6"/>
      <c r="BM256" s="6"/>
      <c r="BN256" s="6"/>
      <c r="BO256" s="6"/>
      <c r="BP256" s="6"/>
      <c r="BQ256" s="6"/>
      <c r="BR256" s="6"/>
      <c r="BS256" s="6"/>
      <c r="BT256" s="6"/>
      <c r="BU256" s="6"/>
      <c r="BV256" s="6"/>
      <c r="BW256" s="6"/>
    </row>
    <row r="257" spans="1:75" ht="37.5" x14ac:dyDescent="0.25">
      <c r="A257" s="12">
        <v>248</v>
      </c>
      <c r="B257" s="25" t="s">
        <v>290</v>
      </c>
      <c r="C257" s="26" t="s">
        <v>939</v>
      </c>
      <c r="D257" s="25" t="s">
        <v>710</v>
      </c>
      <c r="E257" s="19" t="s">
        <v>17</v>
      </c>
      <c r="F257" s="23">
        <v>2</v>
      </c>
      <c r="G257" s="19">
        <v>2200</v>
      </c>
      <c r="H257" s="23">
        <f t="shared" si="9"/>
        <v>5280</v>
      </c>
      <c r="I257" s="28">
        <v>0</v>
      </c>
      <c r="J257" s="29">
        <f t="shared" si="10"/>
        <v>0</v>
      </c>
      <c r="K257" s="29">
        <f t="shared" si="11"/>
        <v>0</v>
      </c>
      <c r="L257" s="19" t="s">
        <v>20</v>
      </c>
      <c r="M257" s="20"/>
      <c r="N257" s="44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  <c r="AA257" s="7"/>
      <c r="AB257" s="7"/>
      <c r="AC257" s="7"/>
      <c r="AD257" s="7"/>
      <c r="AE257" s="7"/>
      <c r="AF257" s="7"/>
      <c r="AG257" s="7"/>
      <c r="AH257" s="7"/>
      <c r="AI257" s="7"/>
      <c r="AJ257" s="7"/>
      <c r="AK257" s="7"/>
      <c r="AL257" s="7"/>
      <c r="AM257" s="7"/>
      <c r="AN257" s="7"/>
      <c r="AO257" s="7"/>
      <c r="AP257" s="7"/>
      <c r="AQ257" s="7"/>
      <c r="AR257" s="7"/>
      <c r="AS257" s="6"/>
      <c r="AT257" s="6"/>
      <c r="AU257" s="6"/>
      <c r="AV257" s="6"/>
      <c r="AW257" s="6"/>
      <c r="AX257" s="6"/>
      <c r="AY257" s="6"/>
      <c r="AZ257" s="6"/>
      <c r="BA257" s="6"/>
      <c r="BB257" s="6"/>
      <c r="BC257" s="6"/>
      <c r="BD257" s="6"/>
      <c r="BE257" s="6"/>
      <c r="BF257" s="6"/>
      <c r="BG257" s="6"/>
      <c r="BH257" s="6"/>
      <c r="BI257" s="6"/>
      <c r="BJ257" s="6"/>
      <c r="BK257" s="6"/>
      <c r="BL257" s="6"/>
      <c r="BM257" s="6"/>
      <c r="BN257" s="6"/>
      <c r="BO257" s="6"/>
      <c r="BP257" s="6"/>
      <c r="BQ257" s="6"/>
      <c r="BR257" s="6"/>
      <c r="BS257" s="6"/>
      <c r="BT257" s="6"/>
      <c r="BU257" s="6"/>
      <c r="BV257" s="6"/>
      <c r="BW257" s="6"/>
    </row>
    <row r="258" spans="1:75" ht="37.5" x14ac:dyDescent="0.25">
      <c r="A258" s="12">
        <v>249</v>
      </c>
      <c r="B258" s="25" t="s">
        <v>291</v>
      </c>
      <c r="C258" s="26" t="s">
        <v>939</v>
      </c>
      <c r="D258" s="25" t="s">
        <v>711</v>
      </c>
      <c r="E258" s="19" t="s">
        <v>17</v>
      </c>
      <c r="F258" s="23">
        <v>3</v>
      </c>
      <c r="G258" s="19">
        <v>3000</v>
      </c>
      <c r="H258" s="23">
        <f t="shared" si="9"/>
        <v>10800</v>
      </c>
      <c r="I258" s="28">
        <v>0</v>
      </c>
      <c r="J258" s="29">
        <f t="shared" si="10"/>
        <v>0</v>
      </c>
      <c r="K258" s="29">
        <f t="shared" si="11"/>
        <v>0</v>
      </c>
      <c r="L258" s="19" t="s">
        <v>20</v>
      </c>
      <c r="M258" s="20"/>
      <c r="N258" s="44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  <c r="AA258" s="7"/>
      <c r="AB258" s="7"/>
      <c r="AC258" s="7"/>
      <c r="AD258" s="7"/>
      <c r="AE258" s="7"/>
      <c r="AF258" s="7"/>
      <c r="AG258" s="7"/>
      <c r="AH258" s="7"/>
      <c r="AI258" s="7"/>
      <c r="AJ258" s="7"/>
      <c r="AK258" s="7"/>
      <c r="AL258" s="7"/>
      <c r="AM258" s="7"/>
      <c r="AN258" s="7"/>
      <c r="AO258" s="7"/>
      <c r="AP258" s="7"/>
      <c r="AQ258" s="7"/>
      <c r="AR258" s="7"/>
      <c r="AS258" s="6"/>
      <c r="AT258" s="6"/>
      <c r="AU258" s="6"/>
      <c r="AV258" s="6"/>
      <c r="AW258" s="6"/>
      <c r="AX258" s="6"/>
      <c r="AY258" s="6"/>
      <c r="AZ258" s="6"/>
      <c r="BA258" s="6"/>
      <c r="BB258" s="6"/>
      <c r="BC258" s="6"/>
      <c r="BD258" s="6"/>
      <c r="BE258" s="6"/>
      <c r="BF258" s="6"/>
      <c r="BG258" s="6"/>
      <c r="BH258" s="6"/>
      <c r="BI258" s="6"/>
      <c r="BJ258" s="6"/>
      <c r="BK258" s="6"/>
      <c r="BL258" s="6"/>
      <c r="BM258" s="6"/>
      <c r="BN258" s="6"/>
      <c r="BO258" s="6"/>
      <c r="BP258" s="6"/>
      <c r="BQ258" s="6"/>
      <c r="BR258" s="6"/>
      <c r="BS258" s="6"/>
      <c r="BT258" s="6"/>
      <c r="BU258" s="6"/>
      <c r="BV258" s="6"/>
      <c r="BW258" s="6"/>
    </row>
    <row r="259" spans="1:75" ht="37.5" x14ac:dyDescent="0.25">
      <c r="A259" s="12">
        <v>250</v>
      </c>
      <c r="B259" s="25" t="s">
        <v>292</v>
      </c>
      <c r="C259" s="26" t="s">
        <v>939</v>
      </c>
      <c r="D259" s="25" t="s">
        <v>712</v>
      </c>
      <c r="E259" s="19" t="s">
        <v>17</v>
      </c>
      <c r="F259" s="23">
        <v>2</v>
      </c>
      <c r="G259" s="19">
        <v>5300</v>
      </c>
      <c r="H259" s="23">
        <f t="shared" si="9"/>
        <v>12720</v>
      </c>
      <c r="I259" s="28">
        <v>0</v>
      </c>
      <c r="J259" s="29">
        <f t="shared" si="10"/>
        <v>0</v>
      </c>
      <c r="K259" s="29">
        <f t="shared" si="11"/>
        <v>0</v>
      </c>
      <c r="L259" s="19" t="s">
        <v>20</v>
      </c>
      <c r="M259" s="20"/>
      <c r="N259" s="44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  <c r="AA259" s="7"/>
      <c r="AB259" s="7"/>
      <c r="AC259" s="7"/>
      <c r="AD259" s="7"/>
      <c r="AE259" s="7"/>
      <c r="AF259" s="7"/>
      <c r="AG259" s="7"/>
      <c r="AH259" s="7"/>
      <c r="AI259" s="7"/>
      <c r="AJ259" s="7"/>
      <c r="AK259" s="7"/>
      <c r="AL259" s="7"/>
      <c r="AM259" s="7"/>
      <c r="AN259" s="7"/>
      <c r="AO259" s="7"/>
      <c r="AP259" s="7"/>
      <c r="AQ259" s="7"/>
      <c r="AR259" s="7"/>
      <c r="AS259" s="6"/>
      <c r="AT259" s="6"/>
      <c r="AU259" s="6"/>
      <c r="AV259" s="6"/>
      <c r="AW259" s="6"/>
      <c r="AX259" s="6"/>
      <c r="AY259" s="6"/>
      <c r="AZ259" s="6"/>
      <c r="BA259" s="6"/>
      <c r="BB259" s="6"/>
      <c r="BC259" s="6"/>
      <c r="BD259" s="6"/>
      <c r="BE259" s="6"/>
      <c r="BF259" s="6"/>
      <c r="BG259" s="6"/>
      <c r="BH259" s="6"/>
      <c r="BI259" s="6"/>
      <c r="BJ259" s="6"/>
      <c r="BK259" s="6"/>
      <c r="BL259" s="6"/>
      <c r="BM259" s="6"/>
      <c r="BN259" s="6"/>
      <c r="BO259" s="6"/>
      <c r="BP259" s="6"/>
      <c r="BQ259" s="6"/>
      <c r="BR259" s="6"/>
      <c r="BS259" s="6"/>
      <c r="BT259" s="6"/>
      <c r="BU259" s="6"/>
      <c r="BV259" s="6"/>
      <c r="BW259" s="6"/>
    </row>
    <row r="260" spans="1:75" ht="37.5" x14ac:dyDescent="0.25">
      <c r="A260" s="12">
        <v>251</v>
      </c>
      <c r="B260" s="25" t="s">
        <v>293</v>
      </c>
      <c r="C260" s="26" t="s">
        <v>939</v>
      </c>
      <c r="D260" s="25" t="s">
        <v>713</v>
      </c>
      <c r="E260" s="19" t="s">
        <v>17</v>
      </c>
      <c r="F260" s="23">
        <v>2</v>
      </c>
      <c r="G260" s="19">
        <v>1900</v>
      </c>
      <c r="H260" s="23">
        <f t="shared" si="9"/>
        <v>4560</v>
      </c>
      <c r="I260" s="28">
        <v>0</v>
      </c>
      <c r="J260" s="29">
        <f t="shared" si="10"/>
        <v>0</v>
      </c>
      <c r="K260" s="29">
        <f t="shared" si="11"/>
        <v>0</v>
      </c>
      <c r="L260" s="19" t="s">
        <v>20</v>
      </c>
      <c r="M260" s="20"/>
      <c r="N260" s="44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  <c r="AA260" s="7"/>
      <c r="AB260" s="7"/>
      <c r="AC260" s="7"/>
      <c r="AD260" s="7"/>
      <c r="AE260" s="7"/>
      <c r="AF260" s="7"/>
      <c r="AG260" s="7"/>
      <c r="AH260" s="7"/>
      <c r="AI260" s="7"/>
      <c r="AJ260" s="7"/>
      <c r="AK260" s="7"/>
      <c r="AL260" s="7"/>
      <c r="AM260" s="7"/>
      <c r="AN260" s="7"/>
      <c r="AO260" s="7"/>
      <c r="AP260" s="7"/>
      <c r="AQ260" s="7"/>
      <c r="AR260" s="7"/>
      <c r="AS260" s="6"/>
      <c r="AT260" s="6"/>
      <c r="AU260" s="6"/>
      <c r="AV260" s="6"/>
      <c r="AW260" s="6"/>
      <c r="AX260" s="6"/>
      <c r="AY260" s="6"/>
      <c r="AZ260" s="6"/>
      <c r="BA260" s="6"/>
      <c r="BB260" s="6"/>
      <c r="BC260" s="6"/>
      <c r="BD260" s="6"/>
      <c r="BE260" s="6"/>
      <c r="BF260" s="6"/>
      <c r="BG260" s="6"/>
      <c r="BH260" s="6"/>
      <c r="BI260" s="6"/>
      <c r="BJ260" s="6"/>
      <c r="BK260" s="6"/>
      <c r="BL260" s="6"/>
      <c r="BM260" s="6"/>
      <c r="BN260" s="6"/>
      <c r="BO260" s="6"/>
      <c r="BP260" s="6"/>
      <c r="BQ260" s="6"/>
      <c r="BR260" s="6"/>
      <c r="BS260" s="6"/>
      <c r="BT260" s="6"/>
      <c r="BU260" s="6"/>
      <c r="BV260" s="6"/>
      <c r="BW260" s="6"/>
    </row>
    <row r="261" spans="1:75" ht="20.25" x14ac:dyDescent="0.25">
      <c r="A261" s="12">
        <v>252</v>
      </c>
      <c r="B261" s="25" t="s">
        <v>28</v>
      </c>
      <c r="C261" s="26" t="s">
        <v>939</v>
      </c>
      <c r="D261" s="25" t="s">
        <v>29</v>
      </c>
      <c r="E261" s="19" t="s">
        <v>17</v>
      </c>
      <c r="F261" s="23">
        <v>2</v>
      </c>
      <c r="G261" s="19">
        <v>5000</v>
      </c>
      <c r="H261" s="23">
        <f t="shared" si="9"/>
        <v>12000</v>
      </c>
      <c r="I261" s="28">
        <v>0</v>
      </c>
      <c r="J261" s="29">
        <f t="shared" si="10"/>
        <v>0</v>
      </c>
      <c r="K261" s="29">
        <f t="shared" si="11"/>
        <v>0</v>
      </c>
      <c r="L261" s="19" t="s">
        <v>20</v>
      </c>
      <c r="M261" s="20"/>
      <c r="N261" s="44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  <c r="AA261" s="7"/>
      <c r="AB261" s="7"/>
      <c r="AC261" s="7"/>
      <c r="AD261" s="7"/>
      <c r="AE261" s="7"/>
      <c r="AF261" s="7"/>
      <c r="AG261" s="7"/>
      <c r="AH261" s="7"/>
      <c r="AI261" s="7"/>
      <c r="AJ261" s="7"/>
      <c r="AK261" s="7"/>
      <c r="AL261" s="7"/>
      <c r="AM261" s="7"/>
      <c r="AN261" s="7"/>
      <c r="AO261" s="7"/>
      <c r="AP261" s="7"/>
      <c r="AQ261" s="7"/>
      <c r="AR261" s="7"/>
      <c r="AS261" s="6"/>
      <c r="AT261" s="6"/>
      <c r="AU261" s="6"/>
      <c r="AV261" s="6"/>
      <c r="AW261" s="6"/>
      <c r="AX261" s="6"/>
      <c r="AY261" s="6"/>
      <c r="AZ261" s="6"/>
      <c r="BA261" s="6"/>
      <c r="BB261" s="6"/>
      <c r="BC261" s="6"/>
      <c r="BD261" s="6"/>
      <c r="BE261" s="6"/>
      <c r="BF261" s="6"/>
      <c r="BG261" s="6"/>
      <c r="BH261" s="6"/>
      <c r="BI261" s="6"/>
      <c r="BJ261" s="6"/>
      <c r="BK261" s="6"/>
      <c r="BL261" s="6"/>
      <c r="BM261" s="6"/>
      <c r="BN261" s="6"/>
      <c r="BO261" s="6"/>
      <c r="BP261" s="6"/>
      <c r="BQ261" s="6"/>
      <c r="BR261" s="6"/>
      <c r="BS261" s="6"/>
      <c r="BT261" s="6"/>
      <c r="BU261" s="6"/>
      <c r="BV261" s="6"/>
      <c r="BW261" s="6"/>
    </row>
    <row r="262" spans="1:75" ht="20.25" x14ac:dyDescent="0.25">
      <c r="A262" s="12">
        <v>253</v>
      </c>
      <c r="B262" s="25" t="s">
        <v>294</v>
      </c>
      <c r="C262" s="26" t="s">
        <v>939</v>
      </c>
      <c r="D262" s="25" t="s">
        <v>714</v>
      </c>
      <c r="E262" s="19" t="s">
        <v>17</v>
      </c>
      <c r="F262" s="23">
        <v>1</v>
      </c>
      <c r="G262" s="19">
        <v>180</v>
      </c>
      <c r="H262" s="23">
        <f t="shared" si="9"/>
        <v>216</v>
      </c>
      <c r="I262" s="28">
        <v>0</v>
      </c>
      <c r="J262" s="29">
        <f t="shared" si="10"/>
        <v>0</v>
      </c>
      <c r="K262" s="29">
        <f t="shared" si="11"/>
        <v>0</v>
      </c>
      <c r="L262" s="19" t="s">
        <v>20</v>
      </c>
      <c r="M262" s="20"/>
      <c r="N262" s="44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  <c r="AA262" s="7"/>
      <c r="AB262" s="7"/>
      <c r="AC262" s="7"/>
      <c r="AD262" s="7"/>
      <c r="AE262" s="7"/>
      <c r="AF262" s="7"/>
      <c r="AG262" s="7"/>
      <c r="AH262" s="7"/>
      <c r="AI262" s="7"/>
      <c r="AJ262" s="7"/>
      <c r="AK262" s="7"/>
      <c r="AL262" s="7"/>
      <c r="AM262" s="7"/>
      <c r="AN262" s="7"/>
      <c r="AO262" s="7"/>
      <c r="AP262" s="7"/>
      <c r="AQ262" s="7"/>
      <c r="AR262" s="7"/>
      <c r="AS262" s="6"/>
      <c r="AT262" s="6"/>
      <c r="AU262" s="6"/>
      <c r="AV262" s="6"/>
      <c r="AW262" s="6"/>
      <c r="AX262" s="6"/>
      <c r="AY262" s="6"/>
      <c r="AZ262" s="6"/>
      <c r="BA262" s="6"/>
      <c r="BB262" s="6"/>
      <c r="BC262" s="6"/>
      <c r="BD262" s="6"/>
      <c r="BE262" s="6"/>
      <c r="BF262" s="6"/>
      <c r="BG262" s="6"/>
      <c r="BH262" s="6"/>
      <c r="BI262" s="6"/>
      <c r="BJ262" s="6"/>
      <c r="BK262" s="6"/>
      <c r="BL262" s="6"/>
      <c r="BM262" s="6"/>
      <c r="BN262" s="6"/>
      <c r="BO262" s="6"/>
      <c r="BP262" s="6"/>
      <c r="BQ262" s="6"/>
      <c r="BR262" s="6"/>
      <c r="BS262" s="6"/>
      <c r="BT262" s="6"/>
      <c r="BU262" s="6"/>
      <c r="BV262" s="6"/>
      <c r="BW262" s="6"/>
    </row>
    <row r="263" spans="1:75" ht="37.5" x14ac:dyDescent="0.25">
      <c r="A263" s="12">
        <v>254</v>
      </c>
      <c r="B263" s="25" t="s">
        <v>295</v>
      </c>
      <c r="C263" s="26" t="s">
        <v>939</v>
      </c>
      <c r="D263" s="25" t="s">
        <v>715</v>
      </c>
      <c r="E263" s="19" t="s">
        <v>17</v>
      </c>
      <c r="F263" s="23">
        <v>1</v>
      </c>
      <c r="G263" s="19">
        <v>1800</v>
      </c>
      <c r="H263" s="23">
        <f t="shared" si="9"/>
        <v>2160</v>
      </c>
      <c r="I263" s="28">
        <v>0</v>
      </c>
      <c r="J263" s="29">
        <f t="shared" si="10"/>
        <v>0</v>
      </c>
      <c r="K263" s="29">
        <f t="shared" si="11"/>
        <v>0</v>
      </c>
      <c r="L263" s="19" t="s">
        <v>20</v>
      </c>
      <c r="M263" s="20"/>
      <c r="N263" s="44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  <c r="AA263" s="7"/>
      <c r="AB263" s="7"/>
      <c r="AC263" s="7"/>
      <c r="AD263" s="7"/>
      <c r="AE263" s="7"/>
      <c r="AF263" s="7"/>
      <c r="AG263" s="7"/>
      <c r="AH263" s="7"/>
      <c r="AI263" s="7"/>
      <c r="AJ263" s="7"/>
      <c r="AK263" s="7"/>
      <c r="AL263" s="7"/>
      <c r="AM263" s="7"/>
      <c r="AN263" s="7"/>
      <c r="AO263" s="7"/>
      <c r="AP263" s="7"/>
      <c r="AQ263" s="7"/>
      <c r="AR263" s="7"/>
      <c r="AS263" s="6"/>
      <c r="AT263" s="6"/>
      <c r="AU263" s="6"/>
      <c r="AV263" s="6"/>
      <c r="AW263" s="6"/>
      <c r="AX263" s="6"/>
      <c r="AY263" s="6"/>
      <c r="AZ263" s="6"/>
      <c r="BA263" s="6"/>
      <c r="BB263" s="6"/>
      <c r="BC263" s="6"/>
      <c r="BD263" s="6"/>
      <c r="BE263" s="6"/>
      <c r="BF263" s="6"/>
      <c r="BG263" s="6"/>
      <c r="BH263" s="6"/>
      <c r="BI263" s="6"/>
      <c r="BJ263" s="6"/>
      <c r="BK263" s="6"/>
      <c r="BL263" s="6"/>
      <c r="BM263" s="6"/>
      <c r="BN263" s="6"/>
      <c r="BO263" s="6"/>
      <c r="BP263" s="6"/>
      <c r="BQ263" s="6"/>
      <c r="BR263" s="6"/>
      <c r="BS263" s="6"/>
      <c r="BT263" s="6"/>
      <c r="BU263" s="6"/>
      <c r="BV263" s="6"/>
      <c r="BW263" s="6"/>
    </row>
    <row r="264" spans="1:75" ht="20.25" x14ac:dyDescent="0.25">
      <c r="A264" s="12">
        <v>255</v>
      </c>
      <c r="B264" s="25" t="s">
        <v>30</v>
      </c>
      <c r="C264" s="26" t="s">
        <v>939</v>
      </c>
      <c r="D264" s="25" t="s">
        <v>31</v>
      </c>
      <c r="E264" s="19" t="s">
        <v>17</v>
      </c>
      <c r="F264" s="23">
        <v>2</v>
      </c>
      <c r="G264" s="19">
        <v>2700</v>
      </c>
      <c r="H264" s="23">
        <f t="shared" si="9"/>
        <v>6480</v>
      </c>
      <c r="I264" s="28">
        <v>0</v>
      </c>
      <c r="J264" s="29">
        <f t="shared" si="10"/>
        <v>0</v>
      </c>
      <c r="K264" s="29">
        <f t="shared" si="11"/>
        <v>0</v>
      </c>
      <c r="L264" s="19" t="s">
        <v>20</v>
      </c>
      <c r="M264" s="20"/>
      <c r="N264" s="44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  <c r="AA264" s="7"/>
      <c r="AB264" s="7"/>
      <c r="AC264" s="7"/>
      <c r="AD264" s="7"/>
      <c r="AE264" s="7"/>
      <c r="AF264" s="7"/>
      <c r="AG264" s="7"/>
      <c r="AH264" s="7"/>
      <c r="AI264" s="7"/>
      <c r="AJ264" s="7"/>
      <c r="AK264" s="7"/>
      <c r="AL264" s="7"/>
      <c r="AM264" s="7"/>
      <c r="AN264" s="7"/>
      <c r="AO264" s="7"/>
      <c r="AP264" s="7"/>
      <c r="AQ264" s="7"/>
      <c r="AR264" s="7"/>
      <c r="AS264" s="6"/>
      <c r="AT264" s="6"/>
      <c r="AU264" s="6"/>
      <c r="AV264" s="6"/>
      <c r="AW264" s="6"/>
      <c r="AX264" s="6"/>
      <c r="AY264" s="6"/>
      <c r="AZ264" s="6"/>
      <c r="BA264" s="6"/>
      <c r="BB264" s="6"/>
      <c r="BC264" s="6"/>
      <c r="BD264" s="6"/>
      <c r="BE264" s="6"/>
      <c r="BF264" s="6"/>
      <c r="BG264" s="6"/>
      <c r="BH264" s="6"/>
      <c r="BI264" s="6"/>
      <c r="BJ264" s="6"/>
      <c r="BK264" s="6"/>
      <c r="BL264" s="6"/>
      <c r="BM264" s="6"/>
      <c r="BN264" s="6"/>
      <c r="BO264" s="6"/>
      <c r="BP264" s="6"/>
      <c r="BQ264" s="6"/>
      <c r="BR264" s="6"/>
      <c r="BS264" s="6"/>
      <c r="BT264" s="6"/>
      <c r="BU264" s="6"/>
      <c r="BV264" s="6"/>
      <c r="BW264" s="6"/>
    </row>
    <row r="265" spans="1:75" ht="37.5" x14ac:dyDescent="0.25">
      <c r="A265" s="12">
        <v>256</v>
      </c>
      <c r="B265" s="25" t="s">
        <v>296</v>
      </c>
      <c r="C265" s="26" t="s">
        <v>939</v>
      </c>
      <c r="D265" s="25" t="s">
        <v>716</v>
      </c>
      <c r="E265" s="19" t="s">
        <v>17</v>
      </c>
      <c r="F265" s="23">
        <v>3</v>
      </c>
      <c r="G265" s="19">
        <v>4600</v>
      </c>
      <c r="H265" s="23">
        <f t="shared" si="9"/>
        <v>16560</v>
      </c>
      <c r="I265" s="28">
        <v>0</v>
      </c>
      <c r="J265" s="29">
        <f t="shared" si="10"/>
        <v>0</v>
      </c>
      <c r="K265" s="29">
        <f t="shared" si="11"/>
        <v>0</v>
      </c>
      <c r="L265" s="19" t="s">
        <v>20</v>
      </c>
      <c r="M265" s="20"/>
      <c r="N265" s="44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  <c r="AA265" s="7"/>
      <c r="AB265" s="7"/>
      <c r="AC265" s="7"/>
      <c r="AD265" s="7"/>
      <c r="AE265" s="7"/>
      <c r="AF265" s="7"/>
      <c r="AG265" s="7"/>
      <c r="AH265" s="7"/>
      <c r="AI265" s="7"/>
      <c r="AJ265" s="7"/>
      <c r="AK265" s="7"/>
      <c r="AL265" s="7"/>
      <c r="AM265" s="7"/>
      <c r="AN265" s="7"/>
      <c r="AO265" s="7"/>
      <c r="AP265" s="7"/>
      <c r="AQ265" s="7"/>
      <c r="AR265" s="7"/>
      <c r="AS265" s="6"/>
      <c r="AT265" s="6"/>
      <c r="AU265" s="6"/>
      <c r="AV265" s="6"/>
      <c r="AW265" s="6"/>
      <c r="AX265" s="6"/>
      <c r="AY265" s="6"/>
      <c r="AZ265" s="6"/>
      <c r="BA265" s="6"/>
      <c r="BB265" s="6"/>
      <c r="BC265" s="6"/>
      <c r="BD265" s="6"/>
      <c r="BE265" s="6"/>
      <c r="BF265" s="6"/>
      <c r="BG265" s="6"/>
      <c r="BH265" s="6"/>
      <c r="BI265" s="6"/>
      <c r="BJ265" s="6"/>
      <c r="BK265" s="6"/>
      <c r="BL265" s="6"/>
      <c r="BM265" s="6"/>
      <c r="BN265" s="6"/>
      <c r="BO265" s="6"/>
      <c r="BP265" s="6"/>
      <c r="BQ265" s="6"/>
      <c r="BR265" s="6"/>
      <c r="BS265" s="6"/>
      <c r="BT265" s="6"/>
      <c r="BU265" s="6"/>
      <c r="BV265" s="6"/>
      <c r="BW265" s="6"/>
    </row>
    <row r="266" spans="1:75" ht="20.25" x14ac:dyDescent="0.25">
      <c r="A266" s="12">
        <v>257</v>
      </c>
      <c r="B266" s="25" t="s">
        <v>297</v>
      </c>
      <c r="C266" s="26" t="s">
        <v>939</v>
      </c>
      <c r="D266" s="25" t="s">
        <v>717</v>
      </c>
      <c r="E266" s="19" t="s">
        <v>17</v>
      </c>
      <c r="F266" s="23">
        <v>8</v>
      </c>
      <c r="G266" s="19">
        <v>67</v>
      </c>
      <c r="H266" s="23">
        <f t="shared" ref="H266:H329" si="12">F266*G266*1.2</f>
        <v>643.19999999999993</v>
      </c>
      <c r="I266" s="28">
        <v>0</v>
      </c>
      <c r="J266" s="29">
        <f t="shared" si="10"/>
        <v>0</v>
      </c>
      <c r="K266" s="29">
        <f t="shared" si="11"/>
        <v>0</v>
      </c>
      <c r="L266" s="19" t="s">
        <v>20</v>
      </c>
      <c r="M266" s="20"/>
      <c r="N266" s="44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  <c r="AA266" s="7"/>
      <c r="AB266" s="7"/>
      <c r="AC266" s="7"/>
      <c r="AD266" s="7"/>
      <c r="AE266" s="7"/>
      <c r="AF266" s="7"/>
      <c r="AG266" s="7"/>
      <c r="AH266" s="7"/>
      <c r="AI266" s="7"/>
      <c r="AJ266" s="7"/>
      <c r="AK266" s="7"/>
      <c r="AL266" s="7"/>
      <c r="AM266" s="7"/>
      <c r="AN266" s="7"/>
      <c r="AO266" s="7"/>
      <c r="AP266" s="7"/>
      <c r="AQ266" s="7"/>
      <c r="AR266" s="7"/>
      <c r="AS266" s="6"/>
      <c r="AT266" s="6"/>
      <c r="AU266" s="6"/>
      <c r="AV266" s="6"/>
      <c r="AW266" s="6"/>
      <c r="AX266" s="6"/>
      <c r="AY266" s="6"/>
      <c r="AZ266" s="6"/>
      <c r="BA266" s="6"/>
      <c r="BB266" s="6"/>
      <c r="BC266" s="6"/>
      <c r="BD266" s="6"/>
      <c r="BE266" s="6"/>
      <c r="BF266" s="6"/>
      <c r="BG266" s="6"/>
      <c r="BH266" s="6"/>
      <c r="BI266" s="6"/>
      <c r="BJ266" s="6"/>
      <c r="BK266" s="6"/>
      <c r="BL266" s="6"/>
      <c r="BM266" s="6"/>
      <c r="BN266" s="6"/>
      <c r="BO266" s="6"/>
      <c r="BP266" s="6"/>
      <c r="BQ266" s="6"/>
      <c r="BR266" s="6"/>
      <c r="BS266" s="6"/>
      <c r="BT266" s="6"/>
      <c r="BU266" s="6"/>
      <c r="BV266" s="6"/>
      <c r="BW266" s="6"/>
    </row>
    <row r="267" spans="1:75" ht="20.25" x14ac:dyDescent="0.25">
      <c r="A267" s="12">
        <v>258</v>
      </c>
      <c r="B267" s="25" t="s">
        <v>298</v>
      </c>
      <c r="C267" s="26" t="s">
        <v>939</v>
      </c>
      <c r="D267" s="25" t="s">
        <v>718</v>
      </c>
      <c r="E267" s="19" t="s">
        <v>17</v>
      </c>
      <c r="F267" s="23">
        <v>12</v>
      </c>
      <c r="G267" s="19">
        <v>13</v>
      </c>
      <c r="H267" s="23">
        <f t="shared" si="12"/>
        <v>187.2</v>
      </c>
      <c r="I267" s="28">
        <v>0</v>
      </c>
      <c r="J267" s="29">
        <f t="shared" ref="J267:J330" si="13">I267*F267</f>
        <v>0</v>
      </c>
      <c r="K267" s="29">
        <f t="shared" ref="K267:K330" si="14">I267*1.2*F267</f>
        <v>0</v>
      </c>
      <c r="L267" s="19" t="s">
        <v>20</v>
      </c>
      <c r="M267" s="20"/>
      <c r="N267" s="44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  <c r="AA267" s="7"/>
      <c r="AB267" s="7"/>
      <c r="AC267" s="7"/>
      <c r="AD267" s="7"/>
      <c r="AE267" s="7"/>
      <c r="AF267" s="7"/>
      <c r="AG267" s="7"/>
      <c r="AH267" s="7"/>
      <c r="AI267" s="7"/>
      <c r="AJ267" s="7"/>
      <c r="AK267" s="7"/>
      <c r="AL267" s="7"/>
      <c r="AM267" s="7"/>
      <c r="AN267" s="7"/>
      <c r="AO267" s="7"/>
      <c r="AP267" s="7"/>
      <c r="AQ267" s="7"/>
      <c r="AR267" s="7"/>
      <c r="AS267" s="6"/>
      <c r="AT267" s="6"/>
      <c r="AU267" s="6"/>
      <c r="AV267" s="6"/>
      <c r="AW267" s="6"/>
      <c r="AX267" s="6"/>
      <c r="AY267" s="6"/>
      <c r="AZ267" s="6"/>
      <c r="BA267" s="6"/>
      <c r="BB267" s="6"/>
      <c r="BC267" s="6"/>
      <c r="BD267" s="6"/>
      <c r="BE267" s="6"/>
      <c r="BF267" s="6"/>
      <c r="BG267" s="6"/>
      <c r="BH267" s="6"/>
      <c r="BI267" s="6"/>
      <c r="BJ267" s="6"/>
      <c r="BK267" s="6"/>
      <c r="BL267" s="6"/>
      <c r="BM267" s="6"/>
      <c r="BN267" s="6"/>
      <c r="BO267" s="6"/>
      <c r="BP267" s="6"/>
      <c r="BQ267" s="6"/>
      <c r="BR267" s="6"/>
      <c r="BS267" s="6"/>
      <c r="BT267" s="6"/>
      <c r="BU267" s="6"/>
      <c r="BV267" s="6"/>
      <c r="BW267" s="6"/>
    </row>
    <row r="268" spans="1:75" ht="37.5" x14ac:dyDescent="0.25">
      <c r="A268" s="12">
        <v>259</v>
      </c>
      <c r="B268" s="25" t="s">
        <v>299</v>
      </c>
      <c r="C268" s="26" t="s">
        <v>939</v>
      </c>
      <c r="D268" s="25" t="s">
        <v>719</v>
      </c>
      <c r="E268" s="19" t="s">
        <v>17</v>
      </c>
      <c r="F268" s="23">
        <v>1</v>
      </c>
      <c r="G268" s="19">
        <v>660</v>
      </c>
      <c r="H268" s="23">
        <f t="shared" si="12"/>
        <v>792</v>
      </c>
      <c r="I268" s="28">
        <v>0</v>
      </c>
      <c r="J268" s="29">
        <f t="shared" si="13"/>
        <v>0</v>
      </c>
      <c r="K268" s="29">
        <f t="shared" si="14"/>
        <v>0</v>
      </c>
      <c r="L268" s="19" t="s">
        <v>20</v>
      </c>
      <c r="M268" s="20"/>
      <c r="N268" s="44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  <c r="AA268" s="7"/>
      <c r="AB268" s="7"/>
      <c r="AC268" s="7"/>
      <c r="AD268" s="7"/>
      <c r="AE268" s="7"/>
      <c r="AF268" s="7"/>
      <c r="AG268" s="7"/>
      <c r="AH268" s="7"/>
      <c r="AI268" s="7"/>
      <c r="AJ268" s="7"/>
      <c r="AK268" s="7"/>
      <c r="AL268" s="7"/>
      <c r="AM268" s="7"/>
      <c r="AN268" s="7"/>
      <c r="AO268" s="7"/>
      <c r="AP268" s="7"/>
      <c r="AQ268" s="7"/>
      <c r="AR268" s="7"/>
      <c r="AS268" s="6"/>
      <c r="AT268" s="6"/>
      <c r="AU268" s="6"/>
      <c r="AV268" s="6"/>
      <c r="AW268" s="6"/>
      <c r="AX268" s="6"/>
      <c r="AY268" s="6"/>
      <c r="AZ268" s="6"/>
      <c r="BA268" s="6"/>
      <c r="BB268" s="6"/>
      <c r="BC268" s="6"/>
      <c r="BD268" s="6"/>
      <c r="BE268" s="6"/>
      <c r="BF268" s="6"/>
      <c r="BG268" s="6"/>
      <c r="BH268" s="6"/>
      <c r="BI268" s="6"/>
      <c r="BJ268" s="6"/>
      <c r="BK268" s="6"/>
      <c r="BL268" s="6"/>
      <c r="BM268" s="6"/>
      <c r="BN268" s="6"/>
      <c r="BO268" s="6"/>
      <c r="BP268" s="6"/>
      <c r="BQ268" s="6"/>
      <c r="BR268" s="6"/>
      <c r="BS268" s="6"/>
      <c r="BT268" s="6"/>
      <c r="BU268" s="6"/>
      <c r="BV268" s="6"/>
      <c r="BW268" s="6"/>
    </row>
    <row r="269" spans="1:75" ht="37.5" x14ac:dyDescent="0.25">
      <c r="A269" s="12">
        <v>260</v>
      </c>
      <c r="B269" s="25" t="s">
        <v>300</v>
      </c>
      <c r="C269" s="26" t="s">
        <v>939</v>
      </c>
      <c r="D269" s="25" t="s">
        <v>720</v>
      </c>
      <c r="E269" s="19" t="s">
        <v>17</v>
      </c>
      <c r="F269" s="23">
        <v>2</v>
      </c>
      <c r="G269" s="19">
        <v>7200</v>
      </c>
      <c r="H269" s="23">
        <f t="shared" si="12"/>
        <v>17280</v>
      </c>
      <c r="I269" s="28">
        <v>0</v>
      </c>
      <c r="J269" s="29">
        <f t="shared" si="13"/>
        <v>0</v>
      </c>
      <c r="K269" s="29">
        <f t="shared" si="14"/>
        <v>0</v>
      </c>
      <c r="L269" s="19" t="s">
        <v>20</v>
      </c>
      <c r="M269" s="20"/>
      <c r="N269" s="44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  <c r="AA269" s="7"/>
      <c r="AB269" s="7"/>
      <c r="AC269" s="7"/>
      <c r="AD269" s="7"/>
      <c r="AE269" s="7"/>
      <c r="AF269" s="7"/>
      <c r="AG269" s="7"/>
      <c r="AH269" s="7"/>
      <c r="AI269" s="7"/>
      <c r="AJ269" s="7"/>
      <c r="AK269" s="7"/>
      <c r="AL269" s="7"/>
      <c r="AM269" s="7"/>
      <c r="AN269" s="7"/>
      <c r="AO269" s="7"/>
      <c r="AP269" s="7"/>
      <c r="AQ269" s="7"/>
      <c r="AR269" s="7"/>
      <c r="AS269" s="6"/>
      <c r="AT269" s="6"/>
      <c r="AU269" s="6"/>
      <c r="AV269" s="6"/>
      <c r="AW269" s="6"/>
      <c r="AX269" s="6"/>
      <c r="AY269" s="6"/>
      <c r="AZ269" s="6"/>
      <c r="BA269" s="6"/>
      <c r="BB269" s="6"/>
      <c r="BC269" s="6"/>
      <c r="BD269" s="6"/>
      <c r="BE269" s="6"/>
      <c r="BF269" s="6"/>
      <c r="BG269" s="6"/>
      <c r="BH269" s="6"/>
      <c r="BI269" s="6"/>
      <c r="BJ269" s="6"/>
      <c r="BK269" s="6"/>
      <c r="BL269" s="6"/>
      <c r="BM269" s="6"/>
      <c r="BN269" s="6"/>
      <c r="BO269" s="6"/>
      <c r="BP269" s="6"/>
      <c r="BQ269" s="6"/>
      <c r="BR269" s="6"/>
      <c r="BS269" s="6"/>
      <c r="BT269" s="6"/>
      <c r="BU269" s="6"/>
      <c r="BV269" s="6"/>
      <c r="BW269" s="6"/>
    </row>
    <row r="270" spans="1:75" ht="20.25" x14ac:dyDescent="0.25">
      <c r="A270" s="12">
        <v>261</v>
      </c>
      <c r="B270" s="25" t="s">
        <v>301</v>
      </c>
      <c r="C270" s="26" t="s">
        <v>939</v>
      </c>
      <c r="D270" s="25" t="s">
        <v>721</v>
      </c>
      <c r="E270" s="19" t="s">
        <v>17</v>
      </c>
      <c r="F270" s="23">
        <v>27</v>
      </c>
      <c r="G270" s="19">
        <v>9</v>
      </c>
      <c r="H270" s="23">
        <f t="shared" si="12"/>
        <v>291.59999999999997</v>
      </c>
      <c r="I270" s="28">
        <v>0</v>
      </c>
      <c r="J270" s="29">
        <f t="shared" si="13"/>
        <v>0</v>
      </c>
      <c r="K270" s="29">
        <f t="shared" si="14"/>
        <v>0</v>
      </c>
      <c r="L270" s="19" t="s">
        <v>20</v>
      </c>
      <c r="M270" s="20"/>
      <c r="N270" s="44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  <c r="AA270" s="7"/>
      <c r="AB270" s="7"/>
      <c r="AC270" s="7"/>
      <c r="AD270" s="7"/>
      <c r="AE270" s="7"/>
      <c r="AF270" s="7"/>
      <c r="AG270" s="7"/>
      <c r="AH270" s="7"/>
      <c r="AI270" s="7"/>
      <c r="AJ270" s="7"/>
      <c r="AK270" s="7"/>
      <c r="AL270" s="7"/>
      <c r="AM270" s="7"/>
      <c r="AN270" s="7"/>
      <c r="AO270" s="7"/>
      <c r="AP270" s="7"/>
      <c r="AQ270" s="7"/>
      <c r="AR270" s="7"/>
      <c r="AS270" s="6"/>
      <c r="AT270" s="6"/>
      <c r="AU270" s="6"/>
      <c r="AV270" s="6"/>
      <c r="AW270" s="6"/>
      <c r="AX270" s="6"/>
      <c r="AY270" s="6"/>
      <c r="AZ270" s="6"/>
      <c r="BA270" s="6"/>
      <c r="BB270" s="6"/>
      <c r="BC270" s="6"/>
      <c r="BD270" s="6"/>
      <c r="BE270" s="6"/>
      <c r="BF270" s="6"/>
      <c r="BG270" s="6"/>
      <c r="BH270" s="6"/>
      <c r="BI270" s="6"/>
      <c r="BJ270" s="6"/>
      <c r="BK270" s="6"/>
      <c r="BL270" s="6"/>
      <c r="BM270" s="6"/>
      <c r="BN270" s="6"/>
      <c r="BO270" s="6"/>
      <c r="BP270" s="6"/>
      <c r="BQ270" s="6"/>
      <c r="BR270" s="6"/>
      <c r="BS270" s="6"/>
      <c r="BT270" s="6"/>
      <c r="BU270" s="6"/>
      <c r="BV270" s="6"/>
      <c r="BW270" s="6"/>
    </row>
    <row r="271" spans="1:75" ht="56.25" x14ac:dyDescent="0.25">
      <c r="A271" s="12">
        <v>262</v>
      </c>
      <c r="B271" s="25" t="s">
        <v>302</v>
      </c>
      <c r="C271" s="26" t="s">
        <v>939</v>
      </c>
      <c r="D271" s="25" t="s">
        <v>722</v>
      </c>
      <c r="E271" s="19" t="s">
        <v>17</v>
      </c>
      <c r="F271" s="23">
        <v>1</v>
      </c>
      <c r="G271" s="19">
        <v>1600</v>
      </c>
      <c r="H271" s="23">
        <f t="shared" si="12"/>
        <v>1920</v>
      </c>
      <c r="I271" s="28">
        <v>0</v>
      </c>
      <c r="J271" s="29">
        <f t="shared" si="13"/>
        <v>0</v>
      </c>
      <c r="K271" s="29">
        <f t="shared" si="14"/>
        <v>0</v>
      </c>
      <c r="L271" s="19" t="s">
        <v>20</v>
      </c>
      <c r="M271" s="20"/>
      <c r="N271" s="44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  <c r="AA271" s="7"/>
      <c r="AB271" s="7"/>
      <c r="AC271" s="7"/>
      <c r="AD271" s="7"/>
      <c r="AE271" s="7"/>
      <c r="AF271" s="7"/>
      <c r="AG271" s="7"/>
      <c r="AH271" s="7"/>
      <c r="AI271" s="7"/>
      <c r="AJ271" s="7"/>
      <c r="AK271" s="7"/>
      <c r="AL271" s="7"/>
      <c r="AM271" s="7"/>
      <c r="AN271" s="7"/>
      <c r="AO271" s="7"/>
      <c r="AP271" s="7"/>
      <c r="AQ271" s="7"/>
      <c r="AR271" s="7"/>
      <c r="AS271" s="6"/>
      <c r="AT271" s="6"/>
      <c r="AU271" s="6"/>
      <c r="AV271" s="6"/>
      <c r="AW271" s="6"/>
      <c r="AX271" s="6"/>
      <c r="AY271" s="6"/>
      <c r="AZ271" s="6"/>
      <c r="BA271" s="6"/>
      <c r="BB271" s="6"/>
      <c r="BC271" s="6"/>
      <c r="BD271" s="6"/>
      <c r="BE271" s="6"/>
      <c r="BF271" s="6"/>
      <c r="BG271" s="6"/>
      <c r="BH271" s="6"/>
      <c r="BI271" s="6"/>
      <c r="BJ271" s="6"/>
      <c r="BK271" s="6"/>
      <c r="BL271" s="6"/>
      <c r="BM271" s="6"/>
      <c r="BN271" s="6"/>
      <c r="BO271" s="6"/>
      <c r="BP271" s="6"/>
      <c r="BQ271" s="6"/>
      <c r="BR271" s="6"/>
      <c r="BS271" s="6"/>
      <c r="BT271" s="6"/>
      <c r="BU271" s="6"/>
      <c r="BV271" s="6"/>
      <c r="BW271" s="6"/>
    </row>
    <row r="272" spans="1:75" ht="20.25" x14ac:dyDescent="0.25">
      <c r="A272" s="12">
        <v>263</v>
      </c>
      <c r="B272" s="25" t="s">
        <v>303</v>
      </c>
      <c r="C272" s="26" t="s">
        <v>939</v>
      </c>
      <c r="D272" s="25" t="s">
        <v>723</v>
      </c>
      <c r="E272" s="19" t="s">
        <v>17</v>
      </c>
      <c r="F272" s="23">
        <v>1</v>
      </c>
      <c r="G272" s="19">
        <v>460</v>
      </c>
      <c r="H272" s="23">
        <f t="shared" si="12"/>
        <v>552</v>
      </c>
      <c r="I272" s="28">
        <v>0</v>
      </c>
      <c r="J272" s="29">
        <f t="shared" si="13"/>
        <v>0</v>
      </c>
      <c r="K272" s="29">
        <f t="shared" si="14"/>
        <v>0</v>
      </c>
      <c r="L272" s="19" t="s">
        <v>20</v>
      </c>
      <c r="M272" s="20"/>
      <c r="N272" s="44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  <c r="AA272" s="7"/>
      <c r="AB272" s="7"/>
      <c r="AC272" s="7"/>
      <c r="AD272" s="7"/>
      <c r="AE272" s="7"/>
      <c r="AF272" s="7"/>
      <c r="AG272" s="7"/>
      <c r="AH272" s="7"/>
      <c r="AI272" s="7"/>
      <c r="AJ272" s="7"/>
      <c r="AK272" s="7"/>
      <c r="AL272" s="7"/>
      <c r="AM272" s="7"/>
      <c r="AN272" s="7"/>
      <c r="AO272" s="7"/>
      <c r="AP272" s="7"/>
      <c r="AQ272" s="7"/>
      <c r="AR272" s="7"/>
      <c r="AS272" s="6"/>
      <c r="AT272" s="6"/>
      <c r="AU272" s="6"/>
      <c r="AV272" s="6"/>
      <c r="AW272" s="6"/>
      <c r="AX272" s="6"/>
      <c r="AY272" s="6"/>
      <c r="AZ272" s="6"/>
      <c r="BA272" s="6"/>
      <c r="BB272" s="6"/>
      <c r="BC272" s="6"/>
      <c r="BD272" s="6"/>
      <c r="BE272" s="6"/>
      <c r="BF272" s="6"/>
      <c r="BG272" s="6"/>
      <c r="BH272" s="6"/>
      <c r="BI272" s="6"/>
      <c r="BJ272" s="6"/>
      <c r="BK272" s="6"/>
      <c r="BL272" s="6"/>
      <c r="BM272" s="6"/>
      <c r="BN272" s="6"/>
      <c r="BO272" s="6"/>
      <c r="BP272" s="6"/>
      <c r="BQ272" s="6"/>
      <c r="BR272" s="6"/>
      <c r="BS272" s="6"/>
      <c r="BT272" s="6"/>
      <c r="BU272" s="6"/>
      <c r="BV272" s="6"/>
      <c r="BW272" s="6"/>
    </row>
    <row r="273" spans="1:75" ht="37.5" x14ac:dyDescent="0.25">
      <c r="A273" s="12">
        <v>264</v>
      </c>
      <c r="B273" s="25" t="s">
        <v>304</v>
      </c>
      <c r="C273" s="26" t="s">
        <v>939</v>
      </c>
      <c r="D273" s="25" t="s">
        <v>724</v>
      </c>
      <c r="E273" s="19" t="s">
        <v>17</v>
      </c>
      <c r="F273" s="23">
        <v>2</v>
      </c>
      <c r="G273" s="19">
        <v>2000</v>
      </c>
      <c r="H273" s="23">
        <f t="shared" si="12"/>
        <v>4800</v>
      </c>
      <c r="I273" s="28">
        <v>0</v>
      </c>
      <c r="J273" s="29">
        <f t="shared" si="13"/>
        <v>0</v>
      </c>
      <c r="K273" s="29">
        <f t="shared" si="14"/>
        <v>0</v>
      </c>
      <c r="L273" s="19" t="s">
        <v>20</v>
      </c>
      <c r="M273" s="20"/>
      <c r="N273" s="44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  <c r="AA273" s="7"/>
      <c r="AB273" s="7"/>
      <c r="AC273" s="7"/>
      <c r="AD273" s="7"/>
      <c r="AE273" s="7"/>
      <c r="AF273" s="7"/>
      <c r="AG273" s="7"/>
      <c r="AH273" s="7"/>
      <c r="AI273" s="7"/>
      <c r="AJ273" s="7"/>
      <c r="AK273" s="7"/>
      <c r="AL273" s="7"/>
      <c r="AM273" s="7"/>
      <c r="AN273" s="7"/>
      <c r="AO273" s="7"/>
      <c r="AP273" s="7"/>
      <c r="AQ273" s="7"/>
      <c r="AR273" s="7"/>
      <c r="AS273" s="6"/>
      <c r="AT273" s="6"/>
      <c r="AU273" s="6"/>
      <c r="AV273" s="6"/>
      <c r="AW273" s="6"/>
      <c r="AX273" s="6"/>
      <c r="AY273" s="6"/>
      <c r="AZ273" s="6"/>
      <c r="BA273" s="6"/>
      <c r="BB273" s="6"/>
      <c r="BC273" s="6"/>
      <c r="BD273" s="6"/>
      <c r="BE273" s="6"/>
      <c r="BF273" s="6"/>
      <c r="BG273" s="6"/>
      <c r="BH273" s="6"/>
      <c r="BI273" s="6"/>
      <c r="BJ273" s="6"/>
      <c r="BK273" s="6"/>
      <c r="BL273" s="6"/>
      <c r="BM273" s="6"/>
      <c r="BN273" s="6"/>
      <c r="BO273" s="6"/>
      <c r="BP273" s="6"/>
      <c r="BQ273" s="6"/>
      <c r="BR273" s="6"/>
      <c r="BS273" s="6"/>
      <c r="BT273" s="6"/>
      <c r="BU273" s="6"/>
      <c r="BV273" s="6"/>
      <c r="BW273" s="6"/>
    </row>
    <row r="274" spans="1:75" ht="20.25" x14ac:dyDescent="0.25">
      <c r="A274" s="12">
        <v>265</v>
      </c>
      <c r="B274" s="25" t="s">
        <v>305</v>
      </c>
      <c r="C274" s="26" t="s">
        <v>939</v>
      </c>
      <c r="D274" s="25" t="s">
        <v>725</v>
      </c>
      <c r="E274" s="19" t="s">
        <v>17</v>
      </c>
      <c r="F274" s="23">
        <v>2</v>
      </c>
      <c r="G274" s="19">
        <v>1300</v>
      </c>
      <c r="H274" s="23">
        <f t="shared" si="12"/>
        <v>3120</v>
      </c>
      <c r="I274" s="28">
        <v>0</v>
      </c>
      <c r="J274" s="29">
        <f t="shared" si="13"/>
        <v>0</v>
      </c>
      <c r="K274" s="29">
        <f t="shared" si="14"/>
        <v>0</v>
      </c>
      <c r="L274" s="19" t="s">
        <v>20</v>
      </c>
      <c r="M274" s="20"/>
      <c r="N274" s="44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  <c r="AA274" s="7"/>
      <c r="AB274" s="7"/>
      <c r="AC274" s="7"/>
      <c r="AD274" s="7"/>
      <c r="AE274" s="7"/>
      <c r="AF274" s="7"/>
      <c r="AG274" s="7"/>
      <c r="AH274" s="7"/>
      <c r="AI274" s="7"/>
      <c r="AJ274" s="7"/>
      <c r="AK274" s="7"/>
      <c r="AL274" s="7"/>
      <c r="AM274" s="7"/>
      <c r="AN274" s="7"/>
      <c r="AO274" s="7"/>
      <c r="AP274" s="7"/>
      <c r="AQ274" s="7"/>
      <c r="AR274" s="7"/>
      <c r="AS274" s="6"/>
      <c r="AT274" s="6"/>
      <c r="AU274" s="6"/>
      <c r="AV274" s="6"/>
      <c r="AW274" s="6"/>
      <c r="AX274" s="6"/>
      <c r="AY274" s="6"/>
      <c r="AZ274" s="6"/>
      <c r="BA274" s="6"/>
      <c r="BB274" s="6"/>
      <c r="BC274" s="6"/>
      <c r="BD274" s="6"/>
      <c r="BE274" s="6"/>
      <c r="BF274" s="6"/>
      <c r="BG274" s="6"/>
      <c r="BH274" s="6"/>
      <c r="BI274" s="6"/>
      <c r="BJ274" s="6"/>
      <c r="BK274" s="6"/>
      <c r="BL274" s="6"/>
      <c r="BM274" s="6"/>
      <c r="BN274" s="6"/>
      <c r="BO274" s="6"/>
      <c r="BP274" s="6"/>
      <c r="BQ274" s="6"/>
      <c r="BR274" s="6"/>
      <c r="BS274" s="6"/>
      <c r="BT274" s="6"/>
      <c r="BU274" s="6"/>
      <c r="BV274" s="6"/>
      <c r="BW274" s="6"/>
    </row>
    <row r="275" spans="1:75" ht="37.5" x14ac:dyDescent="0.25">
      <c r="A275" s="12">
        <v>266</v>
      </c>
      <c r="B275" s="25" t="s">
        <v>306</v>
      </c>
      <c r="C275" s="26" t="s">
        <v>939</v>
      </c>
      <c r="D275" s="25" t="s">
        <v>726</v>
      </c>
      <c r="E275" s="19" t="s">
        <v>17</v>
      </c>
      <c r="F275" s="23">
        <v>1</v>
      </c>
      <c r="G275" s="19">
        <v>23900</v>
      </c>
      <c r="H275" s="23">
        <f t="shared" si="12"/>
        <v>28680</v>
      </c>
      <c r="I275" s="28">
        <v>0</v>
      </c>
      <c r="J275" s="29">
        <f t="shared" si="13"/>
        <v>0</v>
      </c>
      <c r="K275" s="29">
        <f t="shared" si="14"/>
        <v>0</v>
      </c>
      <c r="L275" s="19" t="s">
        <v>20</v>
      </c>
      <c r="M275" s="20"/>
      <c r="N275" s="44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  <c r="AA275" s="7"/>
      <c r="AB275" s="7"/>
      <c r="AC275" s="7"/>
      <c r="AD275" s="7"/>
      <c r="AE275" s="7"/>
      <c r="AF275" s="7"/>
      <c r="AG275" s="7"/>
      <c r="AH275" s="7"/>
      <c r="AI275" s="7"/>
      <c r="AJ275" s="7"/>
      <c r="AK275" s="7"/>
      <c r="AL275" s="7"/>
      <c r="AM275" s="7"/>
      <c r="AN275" s="7"/>
      <c r="AO275" s="7"/>
      <c r="AP275" s="7"/>
      <c r="AQ275" s="7"/>
      <c r="AR275" s="7"/>
      <c r="AS275" s="6"/>
      <c r="AT275" s="6"/>
      <c r="AU275" s="6"/>
      <c r="AV275" s="6"/>
      <c r="AW275" s="6"/>
      <c r="AX275" s="6"/>
      <c r="AY275" s="6"/>
      <c r="AZ275" s="6"/>
      <c r="BA275" s="6"/>
      <c r="BB275" s="6"/>
      <c r="BC275" s="6"/>
      <c r="BD275" s="6"/>
      <c r="BE275" s="6"/>
      <c r="BF275" s="6"/>
      <c r="BG275" s="6"/>
      <c r="BH275" s="6"/>
      <c r="BI275" s="6"/>
      <c r="BJ275" s="6"/>
      <c r="BK275" s="6"/>
      <c r="BL275" s="6"/>
      <c r="BM275" s="6"/>
      <c r="BN275" s="6"/>
      <c r="BO275" s="6"/>
      <c r="BP275" s="6"/>
      <c r="BQ275" s="6"/>
      <c r="BR275" s="6"/>
      <c r="BS275" s="6"/>
      <c r="BT275" s="6"/>
      <c r="BU275" s="6"/>
      <c r="BV275" s="6"/>
      <c r="BW275" s="6"/>
    </row>
    <row r="276" spans="1:75" ht="37.5" x14ac:dyDescent="0.25">
      <c r="A276" s="12">
        <v>267</v>
      </c>
      <c r="B276" s="25" t="s">
        <v>32</v>
      </c>
      <c r="C276" s="26" t="s">
        <v>939</v>
      </c>
      <c r="D276" s="25" t="s">
        <v>33</v>
      </c>
      <c r="E276" s="19" t="s">
        <v>17</v>
      </c>
      <c r="F276" s="23">
        <v>2</v>
      </c>
      <c r="G276" s="19">
        <v>6700</v>
      </c>
      <c r="H276" s="23">
        <f t="shared" si="12"/>
        <v>16080</v>
      </c>
      <c r="I276" s="28">
        <v>0</v>
      </c>
      <c r="J276" s="29">
        <f t="shared" si="13"/>
        <v>0</v>
      </c>
      <c r="K276" s="29">
        <f t="shared" si="14"/>
        <v>0</v>
      </c>
      <c r="L276" s="19" t="s">
        <v>20</v>
      </c>
      <c r="M276" s="20"/>
      <c r="N276" s="44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  <c r="AA276" s="7"/>
      <c r="AB276" s="7"/>
      <c r="AC276" s="7"/>
      <c r="AD276" s="7"/>
      <c r="AE276" s="7"/>
      <c r="AF276" s="7"/>
      <c r="AG276" s="7"/>
      <c r="AH276" s="7"/>
      <c r="AI276" s="7"/>
      <c r="AJ276" s="7"/>
      <c r="AK276" s="7"/>
      <c r="AL276" s="7"/>
      <c r="AM276" s="7"/>
      <c r="AN276" s="7"/>
      <c r="AO276" s="7"/>
      <c r="AP276" s="7"/>
      <c r="AQ276" s="7"/>
      <c r="AR276" s="7"/>
      <c r="AS276" s="6"/>
      <c r="AT276" s="6"/>
      <c r="AU276" s="6"/>
      <c r="AV276" s="6"/>
      <c r="AW276" s="6"/>
      <c r="AX276" s="6"/>
      <c r="AY276" s="6"/>
      <c r="AZ276" s="6"/>
      <c r="BA276" s="6"/>
      <c r="BB276" s="6"/>
      <c r="BC276" s="6"/>
      <c r="BD276" s="6"/>
      <c r="BE276" s="6"/>
      <c r="BF276" s="6"/>
      <c r="BG276" s="6"/>
      <c r="BH276" s="6"/>
      <c r="BI276" s="6"/>
      <c r="BJ276" s="6"/>
      <c r="BK276" s="6"/>
      <c r="BL276" s="6"/>
      <c r="BM276" s="6"/>
      <c r="BN276" s="6"/>
      <c r="BO276" s="6"/>
      <c r="BP276" s="6"/>
      <c r="BQ276" s="6"/>
      <c r="BR276" s="6"/>
      <c r="BS276" s="6"/>
      <c r="BT276" s="6"/>
      <c r="BU276" s="6"/>
      <c r="BV276" s="6"/>
      <c r="BW276" s="6"/>
    </row>
    <row r="277" spans="1:75" ht="37.5" x14ac:dyDescent="0.25">
      <c r="A277" s="12">
        <v>268</v>
      </c>
      <c r="B277" s="25" t="s">
        <v>307</v>
      </c>
      <c r="C277" s="26" t="s">
        <v>939</v>
      </c>
      <c r="D277" s="25" t="s">
        <v>727</v>
      </c>
      <c r="E277" s="19" t="s">
        <v>17</v>
      </c>
      <c r="F277" s="23">
        <v>2</v>
      </c>
      <c r="G277" s="19">
        <v>2400</v>
      </c>
      <c r="H277" s="23">
        <f t="shared" si="12"/>
        <v>5760</v>
      </c>
      <c r="I277" s="28">
        <v>0</v>
      </c>
      <c r="J277" s="29">
        <f t="shared" si="13"/>
        <v>0</v>
      </c>
      <c r="K277" s="29">
        <f t="shared" si="14"/>
        <v>0</v>
      </c>
      <c r="L277" s="19" t="s">
        <v>20</v>
      </c>
      <c r="M277" s="20"/>
      <c r="N277" s="44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  <c r="AA277" s="7"/>
      <c r="AB277" s="7"/>
      <c r="AC277" s="7"/>
      <c r="AD277" s="7"/>
      <c r="AE277" s="7"/>
      <c r="AF277" s="7"/>
      <c r="AG277" s="7"/>
      <c r="AH277" s="7"/>
      <c r="AI277" s="7"/>
      <c r="AJ277" s="7"/>
      <c r="AK277" s="7"/>
      <c r="AL277" s="7"/>
      <c r="AM277" s="7"/>
      <c r="AN277" s="7"/>
      <c r="AO277" s="7"/>
      <c r="AP277" s="7"/>
      <c r="AQ277" s="7"/>
      <c r="AR277" s="7"/>
      <c r="AS277" s="6"/>
      <c r="AT277" s="6"/>
      <c r="AU277" s="6"/>
      <c r="AV277" s="6"/>
      <c r="AW277" s="6"/>
      <c r="AX277" s="6"/>
      <c r="AY277" s="6"/>
      <c r="AZ277" s="6"/>
      <c r="BA277" s="6"/>
      <c r="BB277" s="6"/>
      <c r="BC277" s="6"/>
      <c r="BD277" s="6"/>
      <c r="BE277" s="6"/>
      <c r="BF277" s="6"/>
      <c r="BG277" s="6"/>
      <c r="BH277" s="6"/>
      <c r="BI277" s="6"/>
      <c r="BJ277" s="6"/>
      <c r="BK277" s="6"/>
      <c r="BL277" s="6"/>
      <c r="BM277" s="6"/>
      <c r="BN277" s="6"/>
      <c r="BO277" s="6"/>
      <c r="BP277" s="6"/>
      <c r="BQ277" s="6"/>
      <c r="BR277" s="6"/>
      <c r="BS277" s="6"/>
      <c r="BT277" s="6"/>
      <c r="BU277" s="6"/>
      <c r="BV277" s="6"/>
      <c r="BW277" s="6"/>
    </row>
    <row r="278" spans="1:75" ht="37.5" x14ac:dyDescent="0.25">
      <c r="A278" s="12">
        <v>269</v>
      </c>
      <c r="B278" s="25" t="s">
        <v>308</v>
      </c>
      <c r="C278" s="26" t="s">
        <v>939</v>
      </c>
      <c r="D278" s="25" t="s">
        <v>728</v>
      </c>
      <c r="E278" s="19" t="s">
        <v>17</v>
      </c>
      <c r="F278" s="23">
        <v>1</v>
      </c>
      <c r="G278" s="19">
        <v>2900</v>
      </c>
      <c r="H278" s="23">
        <f t="shared" si="12"/>
        <v>3480</v>
      </c>
      <c r="I278" s="28">
        <v>0</v>
      </c>
      <c r="J278" s="29">
        <f t="shared" si="13"/>
        <v>0</v>
      </c>
      <c r="K278" s="29">
        <f t="shared" si="14"/>
        <v>0</v>
      </c>
      <c r="L278" s="19" t="s">
        <v>20</v>
      </c>
      <c r="M278" s="20"/>
      <c r="N278" s="44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  <c r="AA278" s="7"/>
      <c r="AB278" s="7"/>
      <c r="AC278" s="7"/>
      <c r="AD278" s="7"/>
      <c r="AE278" s="7"/>
      <c r="AF278" s="7"/>
      <c r="AG278" s="7"/>
      <c r="AH278" s="7"/>
      <c r="AI278" s="7"/>
      <c r="AJ278" s="7"/>
      <c r="AK278" s="7"/>
      <c r="AL278" s="7"/>
      <c r="AM278" s="7"/>
      <c r="AN278" s="7"/>
      <c r="AO278" s="7"/>
      <c r="AP278" s="7"/>
      <c r="AQ278" s="7"/>
      <c r="AR278" s="7"/>
      <c r="AS278" s="6"/>
      <c r="AT278" s="6"/>
      <c r="AU278" s="6"/>
      <c r="AV278" s="6"/>
      <c r="AW278" s="6"/>
      <c r="AX278" s="6"/>
      <c r="AY278" s="6"/>
      <c r="AZ278" s="6"/>
      <c r="BA278" s="6"/>
      <c r="BB278" s="6"/>
      <c r="BC278" s="6"/>
      <c r="BD278" s="6"/>
      <c r="BE278" s="6"/>
      <c r="BF278" s="6"/>
      <c r="BG278" s="6"/>
      <c r="BH278" s="6"/>
      <c r="BI278" s="6"/>
      <c r="BJ278" s="6"/>
      <c r="BK278" s="6"/>
      <c r="BL278" s="6"/>
      <c r="BM278" s="6"/>
      <c r="BN278" s="6"/>
      <c r="BO278" s="6"/>
      <c r="BP278" s="6"/>
      <c r="BQ278" s="6"/>
      <c r="BR278" s="6"/>
      <c r="BS278" s="6"/>
      <c r="BT278" s="6"/>
      <c r="BU278" s="6"/>
      <c r="BV278" s="6"/>
      <c r="BW278" s="6"/>
    </row>
    <row r="279" spans="1:75" ht="37.5" x14ac:dyDescent="0.25">
      <c r="A279" s="12">
        <v>270</v>
      </c>
      <c r="B279" s="25" t="s">
        <v>34</v>
      </c>
      <c r="C279" s="26" t="s">
        <v>939</v>
      </c>
      <c r="D279" s="25" t="s">
        <v>35</v>
      </c>
      <c r="E279" s="19" t="s">
        <v>17</v>
      </c>
      <c r="F279" s="23">
        <v>2</v>
      </c>
      <c r="G279" s="19">
        <v>870</v>
      </c>
      <c r="H279" s="23">
        <f t="shared" si="12"/>
        <v>2088</v>
      </c>
      <c r="I279" s="28">
        <v>0</v>
      </c>
      <c r="J279" s="29">
        <f t="shared" si="13"/>
        <v>0</v>
      </c>
      <c r="K279" s="29">
        <f t="shared" si="14"/>
        <v>0</v>
      </c>
      <c r="L279" s="19" t="s">
        <v>20</v>
      </c>
      <c r="M279" s="20"/>
      <c r="N279" s="44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  <c r="AA279" s="7"/>
      <c r="AB279" s="7"/>
      <c r="AC279" s="7"/>
      <c r="AD279" s="7"/>
      <c r="AE279" s="7"/>
      <c r="AF279" s="7"/>
      <c r="AG279" s="7"/>
      <c r="AH279" s="7"/>
      <c r="AI279" s="7"/>
      <c r="AJ279" s="7"/>
      <c r="AK279" s="7"/>
      <c r="AL279" s="7"/>
      <c r="AM279" s="7"/>
      <c r="AN279" s="7"/>
      <c r="AO279" s="7"/>
      <c r="AP279" s="7"/>
      <c r="AQ279" s="7"/>
      <c r="AR279" s="7"/>
      <c r="AS279" s="6"/>
      <c r="AT279" s="6"/>
      <c r="AU279" s="6"/>
      <c r="AV279" s="6"/>
      <c r="AW279" s="6"/>
      <c r="AX279" s="6"/>
      <c r="AY279" s="6"/>
      <c r="AZ279" s="6"/>
      <c r="BA279" s="6"/>
      <c r="BB279" s="6"/>
      <c r="BC279" s="6"/>
      <c r="BD279" s="6"/>
      <c r="BE279" s="6"/>
      <c r="BF279" s="6"/>
      <c r="BG279" s="6"/>
      <c r="BH279" s="6"/>
      <c r="BI279" s="6"/>
      <c r="BJ279" s="6"/>
      <c r="BK279" s="6"/>
      <c r="BL279" s="6"/>
      <c r="BM279" s="6"/>
      <c r="BN279" s="6"/>
      <c r="BO279" s="6"/>
      <c r="BP279" s="6"/>
      <c r="BQ279" s="6"/>
      <c r="BR279" s="6"/>
      <c r="BS279" s="6"/>
      <c r="BT279" s="6"/>
      <c r="BU279" s="6"/>
      <c r="BV279" s="6"/>
      <c r="BW279" s="6"/>
    </row>
    <row r="280" spans="1:75" ht="37.5" x14ac:dyDescent="0.25">
      <c r="A280" s="12">
        <v>271</v>
      </c>
      <c r="B280" s="25" t="s">
        <v>36</v>
      </c>
      <c r="C280" s="26" t="s">
        <v>939</v>
      </c>
      <c r="D280" s="25" t="s">
        <v>37</v>
      </c>
      <c r="E280" s="19" t="s">
        <v>17</v>
      </c>
      <c r="F280" s="23">
        <v>2</v>
      </c>
      <c r="G280" s="19">
        <v>6900</v>
      </c>
      <c r="H280" s="23">
        <f t="shared" si="12"/>
        <v>16560</v>
      </c>
      <c r="I280" s="28">
        <v>0</v>
      </c>
      <c r="J280" s="29">
        <f t="shared" si="13"/>
        <v>0</v>
      </c>
      <c r="K280" s="29">
        <f t="shared" si="14"/>
        <v>0</v>
      </c>
      <c r="L280" s="19" t="s">
        <v>20</v>
      </c>
      <c r="M280" s="20"/>
      <c r="N280" s="44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  <c r="AA280" s="7"/>
      <c r="AB280" s="7"/>
      <c r="AC280" s="7"/>
      <c r="AD280" s="7"/>
      <c r="AE280" s="7"/>
      <c r="AF280" s="7"/>
      <c r="AG280" s="7"/>
      <c r="AH280" s="7"/>
      <c r="AI280" s="7"/>
      <c r="AJ280" s="7"/>
      <c r="AK280" s="7"/>
      <c r="AL280" s="7"/>
      <c r="AM280" s="7"/>
      <c r="AN280" s="7"/>
      <c r="AO280" s="7"/>
      <c r="AP280" s="7"/>
      <c r="AQ280" s="7"/>
      <c r="AR280" s="7"/>
      <c r="AS280" s="6"/>
      <c r="AT280" s="6"/>
      <c r="AU280" s="6"/>
      <c r="AV280" s="6"/>
      <c r="AW280" s="6"/>
      <c r="AX280" s="6"/>
      <c r="AY280" s="6"/>
      <c r="AZ280" s="6"/>
      <c r="BA280" s="6"/>
      <c r="BB280" s="6"/>
      <c r="BC280" s="6"/>
      <c r="BD280" s="6"/>
      <c r="BE280" s="6"/>
      <c r="BF280" s="6"/>
      <c r="BG280" s="6"/>
      <c r="BH280" s="6"/>
      <c r="BI280" s="6"/>
      <c r="BJ280" s="6"/>
      <c r="BK280" s="6"/>
      <c r="BL280" s="6"/>
      <c r="BM280" s="6"/>
      <c r="BN280" s="6"/>
      <c r="BO280" s="6"/>
      <c r="BP280" s="6"/>
      <c r="BQ280" s="6"/>
      <c r="BR280" s="6"/>
      <c r="BS280" s="6"/>
      <c r="BT280" s="6"/>
      <c r="BU280" s="6"/>
      <c r="BV280" s="6"/>
      <c r="BW280" s="6"/>
    </row>
    <row r="281" spans="1:75" ht="37.5" x14ac:dyDescent="0.25">
      <c r="A281" s="12">
        <v>272</v>
      </c>
      <c r="B281" s="25" t="s">
        <v>38</v>
      </c>
      <c r="C281" s="26" t="s">
        <v>939</v>
      </c>
      <c r="D281" s="25" t="s">
        <v>39</v>
      </c>
      <c r="E281" s="19" t="s">
        <v>17</v>
      </c>
      <c r="F281" s="23">
        <v>4</v>
      </c>
      <c r="G281" s="19">
        <v>4800</v>
      </c>
      <c r="H281" s="23">
        <f t="shared" si="12"/>
        <v>23040</v>
      </c>
      <c r="I281" s="28">
        <v>0</v>
      </c>
      <c r="J281" s="29">
        <f t="shared" si="13"/>
        <v>0</v>
      </c>
      <c r="K281" s="29">
        <f t="shared" si="14"/>
        <v>0</v>
      </c>
      <c r="L281" s="19" t="s">
        <v>20</v>
      </c>
      <c r="M281" s="20"/>
      <c r="N281" s="44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  <c r="AA281" s="7"/>
      <c r="AB281" s="7"/>
      <c r="AC281" s="7"/>
      <c r="AD281" s="7"/>
      <c r="AE281" s="7"/>
      <c r="AF281" s="7"/>
      <c r="AG281" s="7"/>
      <c r="AH281" s="7"/>
      <c r="AI281" s="7"/>
      <c r="AJ281" s="7"/>
      <c r="AK281" s="7"/>
      <c r="AL281" s="7"/>
      <c r="AM281" s="7"/>
      <c r="AN281" s="7"/>
      <c r="AO281" s="7"/>
      <c r="AP281" s="7"/>
      <c r="AQ281" s="7"/>
      <c r="AR281" s="7"/>
      <c r="AS281" s="6"/>
      <c r="AT281" s="6"/>
      <c r="AU281" s="6"/>
      <c r="AV281" s="6"/>
      <c r="AW281" s="6"/>
      <c r="AX281" s="6"/>
      <c r="AY281" s="6"/>
      <c r="AZ281" s="6"/>
      <c r="BA281" s="6"/>
      <c r="BB281" s="6"/>
      <c r="BC281" s="6"/>
      <c r="BD281" s="6"/>
      <c r="BE281" s="6"/>
      <c r="BF281" s="6"/>
      <c r="BG281" s="6"/>
      <c r="BH281" s="6"/>
      <c r="BI281" s="6"/>
      <c r="BJ281" s="6"/>
      <c r="BK281" s="6"/>
      <c r="BL281" s="6"/>
      <c r="BM281" s="6"/>
      <c r="BN281" s="6"/>
      <c r="BO281" s="6"/>
      <c r="BP281" s="6"/>
      <c r="BQ281" s="6"/>
      <c r="BR281" s="6"/>
      <c r="BS281" s="6"/>
      <c r="BT281" s="6"/>
      <c r="BU281" s="6"/>
      <c r="BV281" s="6"/>
      <c r="BW281" s="6"/>
    </row>
    <row r="282" spans="1:75" ht="37.5" x14ac:dyDescent="0.25">
      <c r="A282" s="12">
        <v>273</v>
      </c>
      <c r="B282" s="25" t="s">
        <v>309</v>
      </c>
      <c r="C282" s="26" t="s">
        <v>939</v>
      </c>
      <c r="D282" s="25" t="s">
        <v>729</v>
      </c>
      <c r="E282" s="19" t="s">
        <v>17</v>
      </c>
      <c r="F282" s="23">
        <v>1</v>
      </c>
      <c r="G282" s="19">
        <v>3400</v>
      </c>
      <c r="H282" s="23">
        <f t="shared" si="12"/>
        <v>4080</v>
      </c>
      <c r="I282" s="28">
        <v>0</v>
      </c>
      <c r="J282" s="29">
        <f t="shared" si="13"/>
        <v>0</v>
      </c>
      <c r="K282" s="29">
        <f t="shared" si="14"/>
        <v>0</v>
      </c>
      <c r="L282" s="19" t="s">
        <v>20</v>
      </c>
      <c r="M282" s="20"/>
      <c r="N282" s="44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  <c r="AA282" s="7"/>
      <c r="AB282" s="7"/>
      <c r="AC282" s="7"/>
      <c r="AD282" s="7"/>
      <c r="AE282" s="7"/>
      <c r="AF282" s="7"/>
      <c r="AG282" s="7"/>
      <c r="AH282" s="7"/>
      <c r="AI282" s="7"/>
      <c r="AJ282" s="7"/>
      <c r="AK282" s="7"/>
      <c r="AL282" s="7"/>
      <c r="AM282" s="7"/>
      <c r="AN282" s="7"/>
      <c r="AO282" s="7"/>
      <c r="AP282" s="7"/>
      <c r="AQ282" s="7"/>
      <c r="AR282" s="7"/>
      <c r="AS282" s="6"/>
      <c r="AT282" s="6"/>
      <c r="AU282" s="6"/>
      <c r="AV282" s="6"/>
      <c r="AW282" s="6"/>
      <c r="AX282" s="6"/>
      <c r="AY282" s="6"/>
      <c r="AZ282" s="6"/>
      <c r="BA282" s="6"/>
      <c r="BB282" s="6"/>
      <c r="BC282" s="6"/>
      <c r="BD282" s="6"/>
      <c r="BE282" s="6"/>
      <c r="BF282" s="6"/>
      <c r="BG282" s="6"/>
      <c r="BH282" s="6"/>
      <c r="BI282" s="6"/>
      <c r="BJ282" s="6"/>
      <c r="BK282" s="6"/>
      <c r="BL282" s="6"/>
      <c r="BM282" s="6"/>
      <c r="BN282" s="6"/>
      <c r="BO282" s="6"/>
      <c r="BP282" s="6"/>
      <c r="BQ282" s="6"/>
      <c r="BR282" s="6"/>
      <c r="BS282" s="6"/>
      <c r="BT282" s="6"/>
      <c r="BU282" s="6"/>
      <c r="BV282" s="6"/>
      <c r="BW282" s="6"/>
    </row>
    <row r="283" spans="1:75" ht="37.5" x14ac:dyDescent="0.25">
      <c r="A283" s="12">
        <v>274</v>
      </c>
      <c r="B283" s="25" t="s">
        <v>310</v>
      </c>
      <c r="C283" s="26" t="s">
        <v>939</v>
      </c>
      <c r="D283" s="25" t="s">
        <v>730</v>
      </c>
      <c r="E283" s="19" t="s">
        <v>17</v>
      </c>
      <c r="F283" s="23">
        <v>2</v>
      </c>
      <c r="G283" s="19">
        <v>600</v>
      </c>
      <c r="H283" s="23">
        <f t="shared" si="12"/>
        <v>1440</v>
      </c>
      <c r="I283" s="28">
        <v>0</v>
      </c>
      <c r="J283" s="29">
        <f t="shared" si="13"/>
        <v>0</v>
      </c>
      <c r="K283" s="29">
        <f t="shared" si="14"/>
        <v>0</v>
      </c>
      <c r="L283" s="19" t="s">
        <v>20</v>
      </c>
      <c r="M283" s="20"/>
      <c r="N283" s="44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  <c r="AA283" s="7"/>
      <c r="AB283" s="7"/>
      <c r="AC283" s="7"/>
      <c r="AD283" s="7"/>
      <c r="AE283" s="7"/>
      <c r="AF283" s="7"/>
      <c r="AG283" s="7"/>
      <c r="AH283" s="7"/>
      <c r="AI283" s="7"/>
      <c r="AJ283" s="7"/>
      <c r="AK283" s="7"/>
      <c r="AL283" s="7"/>
      <c r="AM283" s="7"/>
      <c r="AN283" s="7"/>
      <c r="AO283" s="7"/>
      <c r="AP283" s="7"/>
      <c r="AQ283" s="7"/>
      <c r="AR283" s="7"/>
      <c r="AS283" s="6"/>
      <c r="AT283" s="6"/>
      <c r="AU283" s="6"/>
      <c r="AV283" s="6"/>
      <c r="AW283" s="6"/>
      <c r="AX283" s="6"/>
      <c r="AY283" s="6"/>
      <c r="AZ283" s="6"/>
      <c r="BA283" s="6"/>
      <c r="BB283" s="6"/>
      <c r="BC283" s="6"/>
      <c r="BD283" s="6"/>
      <c r="BE283" s="6"/>
      <c r="BF283" s="6"/>
      <c r="BG283" s="6"/>
      <c r="BH283" s="6"/>
      <c r="BI283" s="6"/>
      <c r="BJ283" s="6"/>
      <c r="BK283" s="6"/>
      <c r="BL283" s="6"/>
      <c r="BM283" s="6"/>
      <c r="BN283" s="6"/>
      <c r="BO283" s="6"/>
      <c r="BP283" s="6"/>
      <c r="BQ283" s="6"/>
      <c r="BR283" s="6"/>
      <c r="BS283" s="6"/>
      <c r="BT283" s="6"/>
      <c r="BU283" s="6"/>
      <c r="BV283" s="6"/>
      <c r="BW283" s="6"/>
    </row>
    <row r="284" spans="1:75" ht="37.5" x14ac:dyDescent="0.25">
      <c r="A284" s="12">
        <v>275</v>
      </c>
      <c r="B284" s="25" t="s">
        <v>311</v>
      </c>
      <c r="C284" s="26" t="s">
        <v>939</v>
      </c>
      <c r="D284" s="25" t="s">
        <v>731</v>
      </c>
      <c r="E284" s="19" t="s">
        <v>17</v>
      </c>
      <c r="F284" s="23">
        <v>2</v>
      </c>
      <c r="G284" s="19">
        <v>250</v>
      </c>
      <c r="H284" s="23">
        <f t="shared" si="12"/>
        <v>600</v>
      </c>
      <c r="I284" s="28">
        <v>0</v>
      </c>
      <c r="J284" s="29">
        <f t="shared" si="13"/>
        <v>0</v>
      </c>
      <c r="K284" s="29">
        <f t="shared" si="14"/>
        <v>0</v>
      </c>
      <c r="L284" s="19" t="s">
        <v>20</v>
      </c>
      <c r="M284" s="20"/>
      <c r="N284" s="44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  <c r="AA284" s="7"/>
      <c r="AB284" s="7"/>
      <c r="AC284" s="7"/>
      <c r="AD284" s="7"/>
      <c r="AE284" s="7"/>
      <c r="AF284" s="7"/>
      <c r="AG284" s="7"/>
      <c r="AH284" s="7"/>
      <c r="AI284" s="7"/>
      <c r="AJ284" s="7"/>
      <c r="AK284" s="7"/>
      <c r="AL284" s="7"/>
      <c r="AM284" s="7"/>
      <c r="AN284" s="7"/>
      <c r="AO284" s="7"/>
      <c r="AP284" s="7"/>
      <c r="AQ284" s="7"/>
      <c r="AR284" s="7"/>
      <c r="AS284" s="6"/>
      <c r="AT284" s="6"/>
      <c r="AU284" s="6"/>
      <c r="AV284" s="6"/>
      <c r="AW284" s="6"/>
      <c r="AX284" s="6"/>
      <c r="AY284" s="6"/>
      <c r="AZ284" s="6"/>
      <c r="BA284" s="6"/>
      <c r="BB284" s="6"/>
      <c r="BC284" s="6"/>
      <c r="BD284" s="6"/>
      <c r="BE284" s="6"/>
      <c r="BF284" s="6"/>
      <c r="BG284" s="6"/>
      <c r="BH284" s="6"/>
      <c r="BI284" s="6"/>
      <c r="BJ284" s="6"/>
      <c r="BK284" s="6"/>
      <c r="BL284" s="6"/>
      <c r="BM284" s="6"/>
      <c r="BN284" s="6"/>
      <c r="BO284" s="6"/>
      <c r="BP284" s="6"/>
      <c r="BQ284" s="6"/>
      <c r="BR284" s="6"/>
      <c r="BS284" s="6"/>
      <c r="BT284" s="6"/>
      <c r="BU284" s="6"/>
      <c r="BV284" s="6"/>
      <c r="BW284" s="6"/>
    </row>
    <row r="285" spans="1:75" ht="37.5" x14ac:dyDescent="0.25">
      <c r="A285" s="12">
        <v>276</v>
      </c>
      <c r="B285" s="25" t="s">
        <v>312</v>
      </c>
      <c r="C285" s="26" t="s">
        <v>939</v>
      </c>
      <c r="D285" s="25" t="s">
        <v>732</v>
      </c>
      <c r="E285" s="19" t="s">
        <v>17</v>
      </c>
      <c r="F285" s="23">
        <v>1</v>
      </c>
      <c r="G285" s="19">
        <v>3400</v>
      </c>
      <c r="H285" s="23">
        <f t="shared" si="12"/>
        <v>4080</v>
      </c>
      <c r="I285" s="28">
        <v>0</v>
      </c>
      <c r="J285" s="29">
        <f t="shared" si="13"/>
        <v>0</v>
      </c>
      <c r="K285" s="29">
        <f t="shared" si="14"/>
        <v>0</v>
      </c>
      <c r="L285" s="19" t="s">
        <v>20</v>
      </c>
      <c r="M285" s="20"/>
      <c r="N285" s="44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  <c r="AA285" s="7"/>
      <c r="AB285" s="7"/>
      <c r="AC285" s="7"/>
      <c r="AD285" s="7"/>
      <c r="AE285" s="7"/>
      <c r="AF285" s="7"/>
      <c r="AG285" s="7"/>
      <c r="AH285" s="7"/>
      <c r="AI285" s="7"/>
      <c r="AJ285" s="7"/>
      <c r="AK285" s="7"/>
      <c r="AL285" s="7"/>
      <c r="AM285" s="7"/>
      <c r="AN285" s="7"/>
      <c r="AO285" s="7"/>
      <c r="AP285" s="7"/>
      <c r="AQ285" s="7"/>
      <c r="AR285" s="7"/>
      <c r="AS285" s="6"/>
      <c r="AT285" s="6"/>
      <c r="AU285" s="6"/>
      <c r="AV285" s="6"/>
      <c r="AW285" s="6"/>
      <c r="AX285" s="6"/>
      <c r="AY285" s="6"/>
      <c r="AZ285" s="6"/>
      <c r="BA285" s="6"/>
      <c r="BB285" s="6"/>
      <c r="BC285" s="6"/>
      <c r="BD285" s="6"/>
      <c r="BE285" s="6"/>
      <c r="BF285" s="6"/>
      <c r="BG285" s="6"/>
      <c r="BH285" s="6"/>
      <c r="BI285" s="6"/>
      <c r="BJ285" s="6"/>
      <c r="BK285" s="6"/>
      <c r="BL285" s="6"/>
      <c r="BM285" s="6"/>
      <c r="BN285" s="6"/>
      <c r="BO285" s="6"/>
      <c r="BP285" s="6"/>
      <c r="BQ285" s="6"/>
      <c r="BR285" s="6"/>
      <c r="BS285" s="6"/>
      <c r="BT285" s="6"/>
      <c r="BU285" s="6"/>
      <c r="BV285" s="6"/>
      <c r="BW285" s="6"/>
    </row>
    <row r="286" spans="1:75" ht="20.25" x14ac:dyDescent="0.25">
      <c r="A286" s="12">
        <v>277</v>
      </c>
      <c r="B286" s="25" t="s">
        <v>313</v>
      </c>
      <c r="C286" s="26" t="s">
        <v>939</v>
      </c>
      <c r="D286" s="25" t="s">
        <v>733</v>
      </c>
      <c r="E286" s="19" t="s">
        <v>17</v>
      </c>
      <c r="F286" s="23">
        <v>4</v>
      </c>
      <c r="G286" s="19">
        <v>230</v>
      </c>
      <c r="H286" s="23">
        <f t="shared" si="12"/>
        <v>1104</v>
      </c>
      <c r="I286" s="28">
        <v>0</v>
      </c>
      <c r="J286" s="29">
        <f t="shared" si="13"/>
        <v>0</v>
      </c>
      <c r="K286" s="29">
        <f t="shared" si="14"/>
        <v>0</v>
      </c>
      <c r="L286" s="19" t="s">
        <v>20</v>
      </c>
      <c r="M286" s="20"/>
      <c r="N286" s="44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  <c r="AA286" s="7"/>
      <c r="AB286" s="7"/>
      <c r="AC286" s="7"/>
      <c r="AD286" s="7"/>
      <c r="AE286" s="7"/>
      <c r="AF286" s="7"/>
      <c r="AG286" s="7"/>
      <c r="AH286" s="7"/>
      <c r="AI286" s="7"/>
      <c r="AJ286" s="7"/>
      <c r="AK286" s="7"/>
      <c r="AL286" s="7"/>
      <c r="AM286" s="7"/>
      <c r="AN286" s="7"/>
      <c r="AO286" s="7"/>
      <c r="AP286" s="7"/>
      <c r="AQ286" s="7"/>
      <c r="AR286" s="7"/>
      <c r="AS286" s="6"/>
      <c r="AT286" s="6"/>
      <c r="AU286" s="6"/>
      <c r="AV286" s="6"/>
      <c r="AW286" s="6"/>
      <c r="AX286" s="6"/>
      <c r="AY286" s="6"/>
      <c r="AZ286" s="6"/>
      <c r="BA286" s="6"/>
      <c r="BB286" s="6"/>
      <c r="BC286" s="6"/>
      <c r="BD286" s="6"/>
      <c r="BE286" s="6"/>
      <c r="BF286" s="6"/>
      <c r="BG286" s="6"/>
      <c r="BH286" s="6"/>
      <c r="BI286" s="6"/>
      <c r="BJ286" s="6"/>
      <c r="BK286" s="6"/>
      <c r="BL286" s="6"/>
      <c r="BM286" s="6"/>
      <c r="BN286" s="6"/>
      <c r="BO286" s="6"/>
      <c r="BP286" s="6"/>
      <c r="BQ286" s="6"/>
      <c r="BR286" s="6"/>
      <c r="BS286" s="6"/>
      <c r="BT286" s="6"/>
      <c r="BU286" s="6"/>
      <c r="BV286" s="6"/>
      <c r="BW286" s="6"/>
    </row>
    <row r="287" spans="1:75" ht="20.25" x14ac:dyDescent="0.25">
      <c r="A287" s="12">
        <v>278</v>
      </c>
      <c r="B287" s="25" t="s">
        <v>314</v>
      </c>
      <c r="C287" s="26" t="s">
        <v>939</v>
      </c>
      <c r="D287" s="25" t="s">
        <v>733</v>
      </c>
      <c r="E287" s="19" t="s">
        <v>17</v>
      </c>
      <c r="F287" s="23">
        <v>4</v>
      </c>
      <c r="G287" s="19">
        <v>230</v>
      </c>
      <c r="H287" s="23">
        <f t="shared" si="12"/>
        <v>1104</v>
      </c>
      <c r="I287" s="28">
        <v>0</v>
      </c>
      <c r="J287" s="29">
        <f t="shared" si="13"/>
        <v>0</v>
      </c>
      <c r="K287" s="29">
        <f t="shared" si="14"/>
        <v>0</v>
      </c>
      <c r="L287" s="19" t="s">
        <v>20</v>
      </c>
      <c r="M287" s="20"/>
      <c r="N287" s="44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  <c r="AA287" s="7"/>
      <c r="AB287" s="7"/>
      <c r="AC287" s="7"/>
      <c r="AD287" s="7"/>
      <c r="AE287" s="7"/>
      <c r="AF287" s="7"/>
      <c r="AG287" s="7"/>
      <c r="AH287" s="7"/>
      <c r="AI287" s="7"/>
      <c r="AJ287" s="7"/>
      <c r="AK287" s="7"/>
      <c r="AL287" s="7"/>
      <c r="AM287" s="7"/>
      <c r="AN287" s="7"/>
      <c r="AO287" s="7"/>
      <c r="AP287" s="7"/>
      <c r="AQ287" s="7"/>
      <c r="AR287" s="7"/>
      <c r="AS287" s="6"/>
      <c r="AT287" s="6"/>
      <c r="AU287" s="6"/>
      <c r="AV287" s="6"/>
      <c r="AW287" s="6"/>
      <c r="AX287" s="6"/>
      <c r="AY287" s="6"/>
      <c r="AZ287" s="6"/>
      <c r="BA287" s="6"/>
      <c r="BB287" s="6"/>
      <c r="BC287" s="6"/>
      <c r="BD287" s="6"/>
      <c r="BE287" s="6"/>
      <c r="BF287" s="6"/>
      <c r="BG287" s="6"/>
      <c r="BH287" s="6"/>
      <c r="BI287" s="6"/>
      <c r="BJ287" s="6"/>
      <c r="BK287" s="6"/>
      <c r="BL287" s="6"/>
      <c r="BM287" s="6"/>
      <c r="BN287" s="6"/>
      <c r="BO287" s="6"/>
      <c r="BP287" s="6"/>
      <c r="BQ287" s="6"/>
      <c r="BR287" s="6"/>
      <c r="BS287" s="6"/>
      <c r="BT287" s="6"/>
      <c r="BU287" s="6"/>
      <c r="BV287" s="6"/>
      <c r="BW287" s="6"/>
    </row>
    <row r="288" spans="1:75" ht="20.25" x14ac:dyDescent="0.25">
      <c r="A288" s="12">
        <v>279</v>
      </c>
      <c r="B288" s="25" t="s">
        <v>315</v>
      </c>
      <c r="C288" s="26" t="s">
        <v>939</v>
      </c>
      <c r="D288" s="25" t="s">
        <v>734</v>
      </c>
      <c r="E288" s="19" t="s">
        <v>17</v>
      </c>
      <c r="F288" s="23">
        <v>1</v>
      </c>
      <c r="G288" s="19">
        <v>140</v>
      </c>
      <c r="H288" s="23">
        <f t="shared" si="12"/>
        <v>168</v>
      </c>
      <c r="I288" s="28">
        <v>0</v>
      </c>
      <c r="J288" s="29">
        <f t="shared" si="13"/>
        <v>0</v>
      </c>
      <c r="K288" s="29">
        <f t="shared" si="14"/>
        <v>0</v>
      </c>
      <c r="L288" s="19" t="s">
        <v>20</v>
      </c>
      <c r="M288" s="20"/>
      <c r="N288" s="44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  <c r="AA288" s="7"/>
      <c r="AB288" s="7"/>
      <c r="AC288" s="7"/>
      <c r="AD288" s="7"/>
      <c r="AE288" s="7"/>
      <c r="AF288" s="7"/>
      <c r="AG288" s="7"/>
      <c r="AH288" s="7"/>
      <c r="AI288" s="7"/>
      <c r="AJ288" s="7"/>
      <c r="AK288" s="7"/>
      <c r="AL288" s="7"/>
      <c r="AM288" s="7"/>
      <c r="AN288" s="7"/>
      <c r="AO288" s="7"/>
      <c r="AP288" s="7"/>
      <c r="AQ288" s="7"/>
      <c r="AR288" s="7"/>
      <c r="AS288" s="6"/>
      <c r="AT288" s="6"/>
      <c r="AU288" s="6"/>
      <c r="AV288" s="6"/>
      <c r="AW288" s="6"/>
      <c r="AX288" s="6"/>
      <c r="AY288" s="6"/>
      <c r="AZ288" s="6"/>
      <c r="BA288" s="6"/>
      <c r="BB288" s="6"/>
      <c r="BC288" s="6"/>
      <c r="BD288" s="6"/>
      <c r="BE288" s="6"/>
      <c r="BF288" s="6"/>
      <c r="BG288" s="6"/>
      <c r="BH288" s="6"/>
      <c r="BI288" s="6"/>
      <c r="BJ288" s="6"/>
      <c r="BK288" s="6"/>
      <c r="BL288" s="6"/>
      <c r="BM288" s="6"/>
      <c r="BN288" s="6"/>
      <c r="BO288" s="6"/>
      <c r="BP288" s="6"/>
      <c r="BQ288" s="6"/>
      <c r="BR288" s="6"/>
      <c r="BS288" s="6"/>
      <c r="BT288" s="6"/>
      <c r="BU288" s="6"/>
      <c r="BV288" s="6"/>
      <c r="BW288" s="6"/>
    </row>
    <row r="289" spans="1:75" ht="56.25" x14ac:dyDescent="0.25">
      <c r="A289" s="12">
        <v>280</v>
      </c>
      <c r="B289" s="25" t="s">
        <v>316</v>
      </c>
      <c r="C289" s="26" t="s">
        <v>939</v>
      </c>
      <c r="D289" s="25" t="s">
        <v>735</v>
      </c>
      <c r="E289" s="19" t="s">
        <v>17</v>
      </c>
      <c r="F289" s="23">
        <v>1</v>
      </c>
      <c r="G289" s="19">
        <v>4000</v>
      </c>
      <c r="H289" s="23">
        <f t="shared" si="12"/>
        <v>4800</v>
      </c>
      <c r="I289" s="28">
        <v>0</v>
      </c>
      <c r="J289" s="29">
        <f t="shared" si="13"/>
        <v>0</v>
      </c>
      <c r="K289" s="29">
        <f t="shared" si="14"/>
        <v>0</v>
      </c>
      <c r="L289" s="19" t="s">
        <v>20</v>
      </c>
      <c r="M289" s="20"/>
      <c r="N289" s="44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  <c r="AA289" s="7"/>
      <c r="AB289" s="7"/>
      <c r="AC289" s="7"/>
      <c r="AD289" s="7"/>
      <c r="AE289" s="7"/>
      <c r="AF289" s="7"/>
      <c r="AG289" s="7"/>
      <c r="AH289" s="7"/>
      <c r="AI289" s="7"/>
      <c r="AJ289" s="7"/>
      <c r="AK289" s="7"/>
      <c r="AL289" s="7"/>
      <c r="AM289" s="7"/>
      <c r="AN289" s="7"/>
      <c r="AO289" s="7"/>
      <c r="AP289" s="7"/>
      <c r="AQ289" s="7"/>
      <c r="AR289" s="7"/>
      <c r="AS289" s="6"/>
      <c r="AT289" s="6"/>
      <c r="AU289" s="6"/>
      <c r="AV289" s="6"/>
      <c r="AW289" s="6"/>
      <c r="AX289" s="6"/>
      <c r="AY289" s="6"/>
      <c r="AZ289" s="6"/>
      <c r="BA289" s="6"/>
      <c r="BB289" s="6"/>
      <c r="BC289" s="6"/>
      <c r="BD289" s="6"/>
      <c r="BE289" s="6"/>
      <c r="BF289" s="6"/>
      <c r="BG289" s="6"/>
      <c r="BH289" s="6"/>
      <c r="BI289" s="6"/>
      <c r="BJ289" s="6"/>
      <c r="BK289" s="6"/>
      <c r="BL289" s="6"/>
      <c r="BM289" s="6"/>
      <c r="BN289" s="6"/>
      <c r="BO289" s="6"/>
      <c r="BP289" s="6"/>
      <c r="BQ289" s="6"/>
      <c r="BR289" s="6"/>
      <c r="BS289" s="6"/>
      <c r="BT289" s="6"/>
      <c r="BU289" s="6"/>
      <c r="BV289" s="6"/>
      <c r="BW289" s="6"/>
    </row>
    <row r="290" spans="1:75" ht="37.5" x14ac:dyDescent="0.25">
      <c r="A290" s="12">
        <v>281</v>
      </c>
      <c r="B290" s="25" t="s">
        <v>317</v>
      </c>
      <c r="C290" s="26" t="s">
        <v>939</v>
      </c>
      <c r="D290" s="25" t="s">
        <v>736</v>
      </c>
      <c r="E290" s="19" t="s">
        <v>17</v>
      </c>
      <c r="F290" s="23">
        <v>1</v>
      </c>
      <c r="G290" s="19">
        <v>4400</v>
      </c>
      <c r="H290" s="23">
        <f t="shared" si="12"/>
        <v>5280</v>
      </c>
      <c r="I290" s="28">
        <v>0</v>
      </c>
      <c r="J290" s="29">
        <f t="shared" si="13"/>
        <v>0</v>
      </c>
      <c r="K290" s="29">
        <f t="shared" si="14"/>
        <v>0</v>
      </c>
      <c r="L290" s="19" t="s">
        <v>20</v>
      </c>
      <c r="M290" s="20"/>
      <c r="N290" s="44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  <c r="AA290" s="7"/>
      <c r="AB290" s="7"/>
      <c r="AC290" s="7"/>
      <c r="AD290" s="7"/>
      <c r="AE290" s="7"/>
      <c r="AF290" s="7"/>
      <c r="AG290" s="7"/>
      <c r="AH290" s="7"/>
      <c r="AI290" s="7"/>
      <c r="AJ290" s="7"/>
      <c r="AK290" s="7"/>
      <c r="AL290" s="7"/>
      <c r="AM290" s="7"/>
      <c r="AN290" s="7"/>
      <c r="AO290" s="7"/>
      <c r="AP290" s="7"/>
      <c r="AQ290" s="7"/>
      <c r="AR290" s="7"/>
      <c r="AS290" s="6"/>
      <c r="AT290" s="6"/>
      <c r="AU290" s="6"/>
      <c r="AV290" s="6"/>
      <c r="AW290" s="6"/>
      <c r="AX290" s="6"/>
      <c r="AY290" s="6"/>
      <c r="AZ290" s="6"/>
      <c r="BA290" s="6"/>
      <c r="BB290" s="6"/>
      <c r="BC290" s="6"/>
      <c r="BD290" s="6"/>
      <c r="BE290" s="6"/>
      <c r="BF290" s="6"/>
      <c r="BG290" s="6"/>
      <c r="BH290" s="6"/>
      <c r="BI290" s="6"/>
      <c r="BJ290" s="6"/>
      <c r="BK290" s="6"/>
      <c r="BL290" s="6"/>
      <c r="BM290" s="6"/>
      <c r="BN290" s="6"/>
      <c r="BO290" s="6"/>
      <c r="BP290" s="6"/>
      <c r="BQ290" s="6"/>
      <c r="BR290" s="6"/>
      <c r="BS290" s="6"/>
      <c r="BT290" s="6"/>
      <c r="BU290" s="6"/>
      <c r="BV290" s="6"/>
      <c r="BW290" s="6"/>
    </row>
    <row r="291" spans="1:75" ht="20.25" x14ac:dyDescent="0.25">
      <c r="A291" s="12">
        <v>282</v>
      </c>
      <c r="B291" s="25" t="s">
        <v>318</v>
      </c>
      <c r="C291" s="26" t="s">
        <v>939</v>
      </c>
      <c r="D291" s="25" t="s">
        <v>737</v>
      </c>
      <c r="E291" s="19" t="s">
        <v>17</v>
      </c>
      <c r="F291" s="23">
        <v>2</v>
      </c>
      <c r="G291" s="19">
        <v>1900</v>
      </c>
      <c r="H291" s="23">
        <f t="shared" si="12"/>
        <v>4560</v>
      </c>
      <c r="I291" s="28">
        <v>0</v>
      </c>
      <c r="J291" s="29">
        <f t="shared" si="13"/>
        <v>0</v>
      </c>
      <c r="K291" s="29">
        <f t="shared" si="14"/>
        <v>0</v>
      </c>
      <c r="L291" s="19" t="s">
        <v>20</v>
      </c>
      <c r="M291" s="20"/>
      <c r="N291" s="44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  <c r="AA291" s="7"/>
      <c r="AB291" s="7"/>
      <c r="AC291" s="7"/>
      <c r="AD291" s="7"/>
      <c r="AE291" s="7"/>
      <c r="AF291" s="7"/>
      <c r="AG291" s="7"/>
      <c r="AH291" s="7"/>
      <c r="AI291" s="7"/>
      <c r="AJ291" s="7"/>
      <c r="AK291" s="7"/>
      <c r="AL291" s="7"/>
      <c r="AM291" s="7"/>
      <c r="AN291" s="7"/>
      <c r="AO291" s="7"/>
      <c r="AP291" s="7"/>
      <c r="AQ291" s="7"/>
      <c r="AR291" s="7"/>
      <c r="AS291" s="6"/>
      <c r="AT291" s="6"/>
      <c r="AU291" s="6"/>
      <c r="AV291" s="6"/>
      <c r="AW291" s="6"/>
      <c r="AX291" s="6"/>
      <c r="AY291" s="6"/>
      <c r="AZ291" s="6"/>
      <c r="BA291" s="6"/>
      <c r="BB291" s="6"/>
      <c r="BC291" s="6"/>
      <c r="BD291" s="6"/>
      <c r="BE291" s="6"/>
      <c r="BF291" s="6"/>
      <c r="BG291" s="6"/>
      <c r="BH291" s="6"/>
      <c r="BI291" s="6"/>
      <c r="BJ291" s="6"/>
      <c r="BK291" s="6"/>
      <c r="BL291" s="6"/>
      <c r="BM291" s="6"/>
      <c r="BN291" s="6"/>
      <c r="BO291" s="6"/>
      <c r="BP291" s="6"/>
      <c r="BQ291" s="6"/>
      <c r="BR291" s="6"/>
      <c r="BS291" s="6"/>
      <c r="BT291" s="6"/>
      <c r="BU291" s="6"/>
      <c r="BV291" s="6"/>
      <c r="BW291" s="6"/>
    </row>
    <row r="292" spans="1:75" ht="20.25" x14ac:dyDescent="0.25">
      <c r="A292" s="12">
        <v>283</v>
      </c>
      <c r="B292" s="25" t="s">
        <v>319</v>
      </c>
      <c r="C292" s="26" t="s">
        <v>939</v>
      </c>
      <c r="D292" s="25" t="s">
        <v>738</v>
      </c>
      <c r="E292" s="19" t="s">
        <v>17</v>
      </c>
      <c r="F292" s="23">
        <v>1</v>
      </c>
      <c r="G292" s="19">
        <v>62</v>
      </c>
      <c r="H292" s="23">
        <f t="shared" si="12"/>
        <v>74.399999999999991</v>
      </c>
      <c r="I292" s="28">
        <v>0</v>
      </c>
      <c r="J292" s="29">
        <f t="shared" si="13"/>
        <v>0</v>
      </c>
      <c r="K292" s="29">
        <f t="shared" si="14"/>
        <v>0</v>
      </c>
      <c r="L292" s="19" t="s">
        <v>20</v>
      </c>
      <c r="M292" s="20"/>
      <c r="N292" s="44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  <c r="AA292" s="7"/>
      <c r="AB292" s="7"/>
      <c r="AC292" s="7"/>
      <c r="AD292" s="7"/>
      <c r="AE292" s="7"/>
      <c r="AF292" s="7"/>
      <c r="AG292" s="7"/>
      <c r="AH292" s="7"/>
      <c r="AI292" s="7"/>
      <c r="AJ292" s="7"/>
      <c r="AK292" s="7"/>
      <c r="AL292" s="7"/>
      <c r="AM292" s="7"/>
      <c r="AN292" s="7"/>
      <c r="AO292" s="7"/>
      <c r="AP292" s="7"/>
      <c r="AQ292" s="7"/>
      <c r="AR292" s="7"/>
      <c r="AS292" s="6"/>
      <c r="AT292" s="6"/>
      <c r="AU292" s="6"/>
      <c r="AV292" s="6"/>
      <c r="AW292" s="6"/>
      <c r="AX292" s="6"/>
      <c r="AY292" s="6"/>
      <c r="AZ292" s="6"/>
      <c r="BA292" s="6"/>
      <c r="BB292" s="6"/>
      <c r="BC292" s="6"/>
      <c r="BD292" s="6"/>
      <c r="BE292" s="6"/>
      <c r="BF292" s="6"/>
      <c r="BG292" s="6"/>
      <c r="BH292" s="6"/>
      <c r="BI292" s="6"/>
      <c r="BJ292" s="6"/>
      <c r="BK292" s="6"/>
      <c r="BL292" s="6"/>
      <c r="BM292" s="6"/>
      <c r="BN292" s="6"/>
      <c r="BO292" s="6"/>
      <c r="BP292" s="6"/>
      <c r="BQ292" s="6"/>
      <c r="BR292" s="6"/>
      <c r="BS292" s="6"/>
      <c r="BT292" s="6"/>
      <c r="BU292" s="6"/>
      <c r="BV292" s="6"/>
      <c r="BW292" s="6"/>
    </row>
    <row r="293" spans="1:75" ht="20.25" x14ac:dyDescent="0.25">
      <c r="A293" s="12">
        <v>284</v>
      </c>
      <c r="B293" s="25" t="s">
        <v>320</v>
      </c>
      <c r="C293" s="26" t="s">
        <v>939</v>
      </c>
      <c r="D293" s="25" t="s">
        <v>739</v>
      </c>
      <c r="E293" s="19" t="s">
        <v>17</v>
      </c>
      <c r="F293" s="23">
        <v>2</v>
      </c>
      <c r="G293" s="19">
        <v>19</v>
      </c>
      <c r="H293" s="23">
        <f t="shared" si="12"/>
        <v>45.6</v>
      </c>
      <c r="I293" s="28">
        <v>0</v>
      </c>
      <c r="J293" s="29">
        <f t="shared" si="13"/>
        <v>0</v>
      </c>
      <c r="K293" s="29">
        <f t="shared" si="14"/>
        <v>0</v>
      </c>
      <c r="L293" s="19" t="s">
        <v>20</v>
      </c>
      <c r="M293" s="20"/>
      <c r="N293" s="44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  <c r="AA293" s="7"/>
      <c r="AB293" s="7"/>
      <c r="AC293" s="7"/>
      <c r="AD293" s="7"/>
      <c r="AE293" s="7"/>
      <c r="AF293" s="7"/>
      <c r="AG293" s="7"/>
      <c r="AH293" s="7"/>
      <c r="AI293" s="7"/>
      <c r="AJ293" s="7"/>
      <c r="AK293" s="7"/>
      <c r="AL293" s="7"/>
      <c r="AM293" s="7"/>
      <c r="AN293" s="7"/>
      <c r="AO293" s="7"/>
      <c r="AP293" s="7"/>
      <c r="AQ293" s="7"/>
      <c r="AR293" s="7"/>
      <c r="AS293" s="6"/>
      <c r="AT293" s="6"/>
      <c r="AU293" s="6"/>
      <c r="AV293" s="6"/>
      <c r="AW293" s="6"/>
      <c r="AX293" s="6"/>
      <c r="AY293" s="6"/>
      <c r="AZ293" s="6"/>
      <c r="BA293" s="6"/>
      <c r="BB293" s="6"/>
      <c r="BC293" s="6"/>
      <c r="BD293" s="6"/>
      <c r="BE293" s="6"/>
      <c r="BF293" s="6"/>
      <c r="BG293" s="6"/>
      <c r="BH293" s="6"/>
      <c r="BI293" s="6"/>
      <c r="BJ293" s="6"/>
      <c r="BK293" s="6"/>
      <c r="BL293" s="6"/>
      <c r="BM293" s="6"/>
      <c r="BN293" s="6"/>
      <c r="BO293" s="6"/>
      <c r="BP293" s="6"/>
      <c r="BQ293" s="6"/>
      <c r="BR293" s="6"/>
      <c r="BS293" s="6"/>
      <c r="BT293" s="6"/>
      <c r="BU293" s="6"/>
      <c r="BV293" s="6"/>
      <c r="BW293" s="6"/>
    </row>
    <row r="294" spans="1:75" ht="37.5" x14ac:dyDescent="0.25">
      <c r="A294" s="12">
        <v>285</v>
      </c>
      <c r="B294" s="25" t="s">
        <v>321</v>
      </c>
      <c r="C294" s="26" t="s">
        <v>939</v>
      </c>
      <c r="D294" s="25" t="s">
        <v>740</v>
      </c>
      <c r="E294" s="19" t="s">
        <v>17</v>
      </c>
      <c r="F294" s="23">
        <v>1</v>
      </c>
      <c r="G294" s="19">
        <v>14</v>
      </c>
      <c r="H294" s="23">
        <f t="shared" si="12"/>
        <v>16.8</v>
      </c>
      <c r="I294" s="28">
        <v>0</v>
      </c>
      <c r="J294" s="29">
        <f t="shared" si="13"/>
        <v>0</v>
      </c>
      <c r="K294" s="29">
        <f t="shared" si="14"/>
        <v>0</v>
      </c>
      <c r="L294" s="19" t="s">
        <v>20</v>
      </c>
      <c r="M294" s="20"/>
      <c r="N294" s="44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  <c r="AA294" s="7"/>
      <c r="AB294" s="7"/>
      <c r="AC294" s="7"/>
      <c r="AD294" s="7"/>
      <c r="AE294" s="7"/>
      <c r="AF294" s="7"/>
      <c r="AG294" s="7"/>
      <c r="AH294" s="7"/>
      <c r="AI294" s="7"/>
      <c r="AJ294" s="7"/>
      <c r="AK294" s="7"/>
      <c r="AL294" s="7"/>
      <c r="AM294" s="7"/>
      <c r="AN294" s="7"/>
      <c r="AO294" s="7"/>
      <c r="AP294" s="7"/>
      <c r="AQ294" s="7"/>
      <c r="AR294" s="7"/>
      <c r="AS294" s="6"/>
      <c r="AT294" s="6"/>
      <c r="AU294" s="6"/>
      <c r="AV294" s="6"/>
      <c r="AW294" s="6"/>
      <c r="AX294" s="6"/>
      <c r="AY294" s="6"/>
      <c r="AZ294" s="6"/>
      <c r="BA294" s="6"/>
      <c r="BB294" s="6"/>
      <c r="BC294" s="6"/>
      <c r="BD294" s="6"/>
      <c r="BE294" s="6"/>
      <c r="BF294" s="6"/>
      <c r="BG294" s="6"/>
      <c r="BH294" s="6"/>
      <c r="BI294" s="6"/>
      <c r="BJ294" s="6"/>
      <c r="BK294" s="6"/>
      <c r="BL294" s="6"/>
      <c r="BM294" s="6"/>
      <c r="BN294" s="6"/>
      <c r="BO294" s="6"/>
      <c r="BP294" s="6"/>
      <c r="BQ294" s="6"/>
      <c r="BR294" s="6"/>
      <c r="BS294" s="6"/>
      <c r="BT294" s="6"/>
      <c r="BU294" s="6"/>
      <c r="BV294" s="6"/>
      <c r="BW294" s="6"/>
    </row>
    <row r="295" spans="1:75" ht="20.25" x14ac:dyDescent="0.25">
      <c r="A295" s="12">
        <v>286</v>
      </c>
      <c r="B295" s="25" t="s">
        <v>322</v>
      </c>
      <c r="C295" s="26" t="s">
        <v>939</v>
      </c>
      <c r="D295" s="25" t="s">
        <v>741</v>
      </c>
      <c r="E295" s="19" t="s">
        <v>17</v>
      </c>
      <c r="F295" s="23">
        <v>1</v>
      </c>
      <c r="G295" s="19">
        <v>4200</v>
      </c>
      <c r="H295" s="23">
        <f t="shared" si="12"/>
        <v>5040</v>
      </c>
      <c r="I295" s="28">
        <v>0</v>
      </c>
      <c r="J295" s="29">
        <f t="shared" si="13"/>
        <v>0</v>
      </c>
      <c r="K295" s="29">
        <f t="shared" si="14"/>
        <v>0</v>
      </c>
      <c r="L295" s="19" t="s">
        <v>20</v>
      </c>
      <c r="M295" s="20"/>
      <c r="N295" s="44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  <c r="AA295" s="7"/>
      <c r="AB295" s="7"/>
      <c r="AC295" s="7"/>
      <c r="AD295" s="7"/>
      <c r="AE295" s="7"/>
      <c r="AF295" s="7"/>
      <c r="AG295" s="7"/>
      <c r="AH295" s="7"/>
      <c r="AI295" s="7"/>
      <c r="AJ295" s="7"/>
      <c r="AK295" s="7"/>
      <c r="AL295" s="7"/>
      <c r="AM295" s="7"/>
      <c r="AN295" s="7"/>
      <c r="AO295" s="7"/>
      <c r="AP295" s="7"/>
      <c r="AQ295" s="7"/>
      <c r="AR295" s="7"/>
      <c r="AS295" s="6"/>
      <c r="AT295" s="6"/>
      <c r="AU295" s="6"/>
      <c r="AV295" s="6"/>
      <c r="AW295" s="6"/>
      <c r="AX295" s="6"/>
      <c r="AY295" s="6"/>
      <c r="AZ295" s="6"/>
      <c r="BA295" s="6"/>
      <c r="BB295" s="6"/>
      <c r="BC295" s="6"/>
      <c r="BD295" s="6"/>
      <c r="BE295" s="6"/>
      <c r="BF295" s="6"/>
      <c r="BG295" s="6"/>
      <c r="BH295" s="6"/>
      <c r="BI295" s="6"/>
      <c r="BJ295" s="6"/>
      <c r="BK295" s="6"/>
      <c r="BL295" s="6"/>
      <c r="BM295" s="6"/>
      <c r="BN295" s="6"/>
      <c r="BO295" s="6"/>
      <c r="BP295" s="6"/>
      <c r="BQ295" s="6"/>
      <c r="BR295" s="6"/>
      <c r="BS295" s="6"/>
      <c r="BT295" s="6"/>
      <c r="BU295" s="6"/>
      <c r="BV295" s="6"/>
      <c r="BW295" s="6"/>
    </row>
    <row r="296" spans="1:75" ht="20.25" x14ac:dyDescent="0.25">
      <c r="A296" s="12">
        <v>287</v>
      </c>
      <c r="B296" s="25" t="s">
        <v>323</v>
      </c>
      <c r="C296" s="26" t="s">
        <v>939</v>
      </c>
      <c r="D296" s="25" t="s">
        <v>742</v>
      </c>
      <c r="E296" s="19" t="s">
        <v>17</v>
      </c>
      <c r="F296" s="23">
        <v>1</v>
      </c>
      <c r="G296" s="19">
        <v>2500</v>
      </c>
      <c r="H296" s="23">
        <f t="shared" si="12"/>
        <v>3000</v>
      </c>
      <c r="I296" s="28">
        <v>0</v>
      </c>
      <c r="J296" s="29">
        <f t="shared" si="13"/>
        <v>0</v>
      </c>
      <c r="K296" s="29">
        <f t="shared" si="14"/>
        <v>0</v>
      </c>
      <c r="L296" s="19" t="s">
        <v>20</v>
      </c>
      <c r="M296" s="20"/>
      <c r="N296" s="44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  <c r="AA296" s="7"/>
      <c r="AB296" s="7"/>
      <c r="AC296" s="7"/>
      <c r="AD296" s="7"/>
      <c r="AE296" s="7"/>
      <c r="AF296" s="7"/>
      <c r="AG296" s="7"/>
      <c r="AH296" s="7"/>
      <c r="AI296" s="7"/>
      <c r="AJ296" s="7"/>
      <c r="AK296" s="7"/>
      <c r="AL296" s="7"/>
      <c r="AM296" s="7"/>
      <c r="AN296" s="7"/>
      <c r="AO296" s="7"/>
      <c r="AP296" s="7"/>
      <c r="AQ296" s="7"/>
      <c r="AR296" s="7"/>
      <c r="AS296" s="6"/>
      <c r="AT296" s="6"/>
      <c r="AU296" s="6"/>
      <c r="AV296" s="6"/>
      <c r="AW296" s="6"/>
      <c r="AX296" s="6"/>
      <c r="AY296" s="6"/>
      <c r="AZ296" s="6"/>
      <c r="BA296" s="6"/>
      <c r="BB296" s="6"/>
      <c r="BC296" s="6"/>
      <c r="BD296" s="6"/>
      <c r="BE296" s="6"/>
      <c r="BF296" s="6"/>
      <c r="BG296" s="6"/>
      <c r="BH296" s="6"/>
      <c r="BI296" s="6"/>
      <c r="BJ296" s="6"/>
      <c r="BK296" s="6"/>
      <c r="BL296" s="6"/>
      <c r="BM296" s="6"/>
      <c r="BN296" s="6"/>
      <c r="BO296" s="6"/>
      <c r="BP296" s="6"/>
      <c r="BQ296" s="6"/>
      <c r="BR296" s="6"/>
      <c r="BS296" s="6"/>
      <c r="BT296" s="6"/>
      <c r="BU296" s="6"/>
      <c r="BV296" s="6"/>
      <c r="BW296" s="6"/>
    </row>
    <row r="297" spans="1:75" ht="37.5" x14ac:dyDescent="0.25">
      <c r="A297" s="12">
        <v>288</v>
      </c>
      <c r="B297" s="25" t="s">
        <v>324</v>
      </c>
      <c r="C297" s="26" t="s">
        <v>939</v>
      </c>
      <c r="D297" s="25" t="s">
        <v>743</v>
      </c>
      <c r="E297" s="19" t="s">
        <v>940</v>
      </c>
      <c r="F297" s="23">
        <v>2</v>
      </c>
      <c r="G297" s="19">
        <v>6500</v>
      </c>
      <c r="H297" s="23">
        <f t="shared" si="12"/>
        <v>15600</v>
      </c>
      <c r="I297" s="28">
        <v>0</v>
      </c>
      <c r="J297" s="29">
        <f t="shared" si="13"/>
        <v>0</v>
      </c>
      <c r="K297" s="29">
        <f t="shared" si="14"/>
        <v>0</v>
      </c>
      <c r="L297" s="19" t="s">
        <v>20</v>
      </c>
      <c r="M297" s="20"/>
      <c r="N297" s="44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  <c r="AA297" s="7"/>
      <c r="AB297" s="7"/>
      <c r="AC297" s="7"/>
      <c r="AD297" s="7"/>
      <c r="AE297" s="7"/>
      <c r="AF297" s="7"/>
      <c r="AG297" s="7"/>
      <c r="AH297" s="7"/>
      <c r="AI297" s="7"/>
      <c r="AJ297" s="7"/>
      <c r="AK297" s="7"/>
      <c r="AL297" s="7"/>
      <c r="AM297" s="7"/>
      <c r="AN297" s="7"/>
      <c r="AO297" s="7"/>
      <c r="AP297" s="7"/>
      <c r="AQ297" s="7"/>
      <c r="AR297" s="7"/>
      <c r="AS297" s="6"/>
      <c r="AT297" s="6"/>
      <c r="AU297" s="6"/>
      <c r="AV297" s="6"/>
      <c r="AW297" s="6"/>
      <c r="AX297" s="6"/>
      <c r="AY297" s="6"/>
      <c r="AZ297" s="6"/>
      <c r="BA297" s="6"/>
      <c r="BB297" s="6"/>
      <c r="BC297" s="6"/>
      <c r="BD297" s="6"/>
      <c r="BE297" s="6"/>
      <c r="BF297" s="6"/>
      <c r="BG297" s="6"/>
      <c r="BH297" s="6"/>
      <c r="BI297" s="6"/>
      <c r="BJ297" s="6"/>
      <c r="BK297" s="6"/>
      <c r="BL297" s="6"/>
      <c r="BM297" s="6"/>
      <c r="BN297" s="6"/>
      <c r="BO297" s="6"/>
      <c r="BP297" s="6"/>
      <c r="BQ297" s="6"/>
      <c r="BR297" s="6"/>
      <c r="BS297" s="6"/>
      <c r="BT297" s="6"/>
      <c r="BU297" s="6"/>
      <c r="BV297" s="6"/>
      <c r="BW297" s="6"/>
    </row>
    <row r="298" spans="1:75" ht="20.25" x14ac:dyDescent="0.25">
      <c r="A298" s="12">
        <v>289</v>
      </c>
      <c r="B298" s="25" t="s">
        <v>325</v>
      </c>
      <c r="C298" s="26" t="s">
        <v>939</v>
      </c>
      <c r="D298" s="25" t="s">
        <v>744</v>
      </c>
      <c r="E298" s="19" t="s">
        <v>17</v>
      </c>
      <c r="F298" s="23">
        <v>3</v>
      </c>
      <c r="G298" s="19">
        <v>3100</v>
      </c>
      <c r="H298" s="23">
        <f t="shared" si="12"/>
        <v>11160</v>
      </c>
      <c r="I298" s="28">
        <v>0</v>
      </c>
      <c r="J298" s="29">
        <f t="shared" si="13"/>
        <v>0</v>
      </c>
      <c r="K298" s="29">
        <f t="shared" si="14"/>
        <v>0</v>
      </c>
      <c r="L298" s="19" t="s">
        <v>20</v>
      </c>
      <c r="M298" s="20"/>
      <c r="N298" s="44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  <c r="AA298" s="7"/>
      <c r="AB298" s="7"/>
      <c r="AC298" s="7"/>
      <c r="AD298" s="7"/>
      <c r="AE298" s="7"/>
      <c r="AF298" s="7"/>
      <c r="AG298" s="7"/>
      <c r="AH298" s="7"/>
      <c r="AI298" s="7"/>
      <c r="AJ298" s="7"/>
      <c r="AK298" s="7"/>
      <c r="AL298" s="7"/>
      <c r="AM298" s="7"/>
      <c r="AN298" s="7"/>
      <c r="AO298" s="7"/>
      <c r="AP298" s="7"/>
      <c r="AQ298" s="7"/>
      <c r="AR298" s="7"/>
      <c r="AS298" s="6"/>
      <c r="AT298" s="6"/>
      <c r="AU298" s="6"/>
      <c r="AV298" s="6"/>
      <c r="AW298" s="6"/>
      <c r="AX298" s="6"/>
      <c r="AY298" s="6"/>
      <c r="AZ298" s="6"/>
      <c r="BA298" s="6"/>
      <c r="BB298" s="6"/>
      <c r="BC298" s="6"/>
      <c r="BD298" s="6"/>
      <c r="BE298" s="6"/>
      <c r="BF298" s="6"/>
      <c r="BG298" s="6"/>
      <c r="BH298" s="6"/>
      <c r="BI298" s="6"/>
      <c r="BJ298" s="6"/>
      <c r="BK298" s="6"/>
      <c r="BL298" s="6"/>
      <c r="BM298" s="6"/>
      <c r="BN298" s="6"/>
      <c r="BO298" s="6"/>
      <c r="BP298" s="6"/>
      <c r="BQ298" s="6"/>
      <c r="BR298" s="6"/>
      <c r="BS298" s="6"/>
      <c r="BT298" s="6"/>
      <c r="BU298" s="6"/>
      <c r="BV298" s="6"/>
      <c r="BW298" s="6"/>
    </row>
    <row r="299" spans="1:75" ht="37.5" x14ac:dyDescent="0.25">
      <c r="A299" s="12">
        <v>290</v>
      </c>
      <c r="B299" s="25" t="s">
        <v>326</v>
      </c>
      <c r="C299" s="26" t="s">
        <v>939</v>
      </c>
      <c r="D299" s="25" t="s">
        <v>745</v>
      </c>
      <c r="E299" s="19" t="s">
        <v>17</v>
      </c>
      <c r="F299" s="23">
        <v>2</v>
      </c>
      <c r="G299" s="19">
        <v>3400</v>
      </c>
      <c r="H299" s="23">
        <f t="shared" si="12"/>
        <v>8160</v>
      </c>
      <c r="I299" s="28">
        <v>0</v>
      </c>
      <c r="J299" s="29">
        <f t="shared" si="13"/>
        <v>0</v>
      </c>
      <c r="K299" s="29">
        <f t="shared" si="14"/>
        <v>0</v>
      </c>
      <c r="L299" s="19" t="s">
        <v>20</v>
      </c>
      <c r="M299" s="20"/>
      <c r="N299" s="44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  <c r="AA299" s="7"/>
      <c r="AB299" s="7"/>
      <c r="AC299" s="7"/>
      <c r="AD299" s="7"/>
      <c r="AE299" s="7"/>
      <c r="AF299" s="7"/>
      <c r="AG299" s="7"/>
      <c r="AH299" s="7"/>
      <c r="AI299" s="7"/>
      <c r="AJ299" s="7"/>
      <c r="AK299" s="7"/>
      <c r="AL299" s="7"/>
      <c r="AM299" s="7"/>
      <c r="AN299" s="7"/>
      <c r="AO299" s="7"/>
      <c r="AP299" s="7"/>
      <c r="AQ299" s="7"/>
      <c r="AR299" s="7"/>
      <c r="AS299" s="6"/>
      <c r="AT299" s="6"/>
      <c r="AU299" s="6"/>
      <c r="AV299" s="6"/>
      <c r="AW299" s="6"/>
      <c r="AX299" s="6"/>
      <c r="AY299" s="6"/>
      <c r="AZ299" s="6"/>
      <c r="BA299" s="6"/>
      <c r="BB299" s="6"/>
      <c r="BC299" s="6"/>
      <c r="BD299" s="6"/>
      <c r="BE299" s="6"/>
      <c r="BF299" s="6"/>
      <c r="BG299" s="6"/>
      <c r="BH299" s="6"/>
      <c r="BI299" s="6"/>
      <c r="BJ299" s="6"/>
      <c r="BK299" s="6"/>
      <c r="BL299" s="6"/>
      <c r="BM299" s="6"/>
      <c r="BN299" s="6"/>
      <c r="BO299" s="6"/>
      <c r="BP299" s="6"/>
      <c r="BQ299" s="6"/>
      <c r="BR299" s="6"/>
      <c r="BS299" s="6"/>
      <c r="BT299" s="6"/>
      <c r="BU299" s="6"/>
      <c r="BV299" s="6"/>
      <c r="BW299" s="6"/>
    </row>
    <row r="300" spans="1:75" ht="20.25" x14ac:dyDescent="0.25">
      <c r="A300" s="12">
        <v>291</v>
      </c>
      <c r="B300" s="25" t="s">
        <v>327</v>
      </c>
      <c r="C300" s="26" t="s">
        <v>939</v>
      </c>
      <c r="D300" s="25" t="s">
        <v>746</v>
      </c>
      <c r="E300" s="19" t="s">
        <v>17</v>
      </c>
      <c r="F300" s="23">
        <v>5</v>
      </c>
      <c r="G300" s="19">
        <v>14300</v>
      </c>
      <c r="H300" s="23">
        <f t="shared" si="12"/>
        <v>85800</v>
      </c>
      <c r="I300" s="28">
        <v>0</v>
      </c>
      <c r="J300" s="29">
        <f t="shared" si="13"/>
        <v>0</v>
      </c>
      <c r="K300" s="29">
        <f t="shared" si="14"/>
        <v>0</v>
      </c>
      <c r="L300" s="19" t="s">
        <v>20</v>
      </c>
      <c r="M300" s="20"/>
      <c r="N300" s="44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  <c r="AA300" s="7"/>
      <c r="AB300" s="7"/>
      <c r="AC300" s="7"/>
      <c r="AD300" s="7"/>
      <c r="AE300" s="7"/>
      <c r="AF300" s="7"/>
      <c r="AG300" s="7"/>
      <c r="AH300" s="7"/>
      <c r="AI300" s="7"/>
      <c r="AJ300" s="7"/>
      <c r="AK300" s="7"/>
      <c r="AL300" s="7"/>
      <c r="AM300" s="7"/>
      <c r="AN300" s="7"/>
      <c r="AO300" s="7"/>
      <c r="AP300" s="7"/>
      <c r="AQ300" s="7"/>
      <c r="AR300" s="7"/>
      <c r="AS300" s="6"/>
      <c r="AT300" s="6"/>
      <c r="AU300" s="6"/>
      <c r="AV300" s="6"/>
      <c r="AW300" s="6"/>
      <c r="AX300" s="6"/>
      <c r="AY300" s="6"/>
      <c r="AZ300" s="6"/>
      <c r="BA300" s="6"/>
      <c r="BB300" s="6"/>
      <c r="BC300" s="6"/>
      <c r="BD300" s="6"/>
      <c r="BE300" s="6"/>
      <c r="BF300" s="6"/>
      <c r="BG300" s="6"/>
      <c r="BH300" s="6"/>
      <c r="BI300" s="6"/>
      <c r="BJ300" s="6"/>
      <c r="BK300" s="6"/>
      <c r="BL300" s="6"/>
      <c r="BM300" s="6"/>
      <c r="BN300" s="6"/>
      <c r="BO300" s="6"/>
      <c r="BP300" s="6"/>
      <c r="BQ300" s="6"/>
      <c r="BR300" s="6"/>
      <c r="BS300" s="6"/>
      <c r="BT300" s="6"/>
      <c r="BU300" s="6"/>
      <c r="BV300" s="6"/>
      <c r="BW300" s="6"/>
    </row>
    <row r="301" spans="1:75" ht="37.5" x14ac:dyDescent="0.25">
      <c r="A301" s="12">
        <v>292</v>
      </c>
      <c r="B301" s="25" t="s">
        <v>328</v>
      </c>
      <c r="C301" s="26" t="s">
        <v>939</v>
      </c>
      <c r="D301" s="25" t="s">
        <v>747</v>
      </c>
      <c r="E301" s="19" t="s">
        <v>17</v>
      </c>
      <c r="F301" s="23">
        <v>1</v>
      </c>
      <c r="G301" s="19">
        <v>31700</v>
      </c>
      <c r="H301" s="23">
        <f t="shared" si="12"/>
        <v>38040</v>
      </c>
      <c r="I301" s="28">
        <v>0</v>
      </c>
      <c r="J301" s="29">
        <f t="shared" si="13"/>
        <v>0</v>
      </c>
      <c r="K301" s="29">
        <f t="shared" si="14"/>
        <v>0</v>
      </c>
      <c r="L301" s="19" t="s">
        <v>20</v>
      </c>
      <c r="M301" s="20"/>
      <c r="N301" s="44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  <c r="AA301" s="7"/>
      <c r="AB301" s="7"/>
      <c r="AC301" s="7"/>
      <c r="AD301" s="7"/>
      <c r="AE301" s="7"/>
      <c r="AF301" s="7"/>
      <c r="AG301" s="7"/>
      <c r="AH301" s="7"/>
      <c r="AI301" s="7"/>
      <c r="AJ301" s="7"/>
      <c r="AK301" s="7"/>
      <c r="AL301" s="7"/>
      <c r="AM301" s="7"/>
      <c r="AN301" s="7"/>
      <c r="AO301" s="7"/>
      <c r="AP301" s="7"/>
      <c r="AQ301" s="7"/>
      <c r="AR301" s="7"/>
      <c r="AS301" s="6"/>
      <c r="AT301" s="6"/>
      <c r="AU301" s="6"/>
      <c r="AV301" s="6"/>
      <c r="AW301" s="6"/>
      <c r="AX301" s="6"/>
      <c r="AY301" s="6"/>
      <c r="AZ301" s="6"/>
      <c r="BA301" s="6"/>
      <c r="BB301" s="6"/>
      <c r="BC301" s="6"/>
      <c r="BD301" s="6"/>
      <c r="BE301" s="6"/>
      <c r="BF301" s="6"/>
      <c r="BG301" s="6"/>
      <c r="BH301" s="6"/>
      <c r="BI301" s="6"/>
      <c r="BJ301" s="6"/>
      <c r="BK301" s="6"/>
      <c r="BL301" s="6"/>
      <c r="BM301" s="6"/>
      <c r="BN301" s="6"/>
      <c r="BO301" s="6"/>
      <c r="BP301" s="6"/>
      <c r="BQ301" s="6"/>
      <c r="BR301" s="6"/>
      <c r="BS301" s="6"/>
      <c r="BT301" s="6"/>
      <c r="BU301" s="6"/>
      <c r="BV301" s="6"/>
      <c r="BW301" s="6"/>
    </row>
    <row r="302" spans="1:75" ht="37.5" x14ac:dyDescent="0.25">
      <c r="A302" s="12">
        <v>293</v>
      </c>
      <c r="B302" s="25" t="s">
        <v>329</v>
      </c>
      <c r="C302" s="26" t="s">
        <v>939</v>
      </c>
      <c r="D302" s="25" t="s">
        <v>748</v>
      </c>
      <c r="E302" s="19" t="s">
        <v>940</v>
      </c>
      <c r="F302" s="23">
        <v>9</v>
      </c>
      <c r="G302" s="19">
        <v>240</v>
      </c>
      <c r="H302" s="23">
        <f t="shared" si="12"/>
        <v>2592</v>
      </c>
      <c r="I302" s="28">
        <v>0</v>
      </c>
      <c r="J302" s="29">
        <f t="shared" si="13"/>
        <v>0</v>
      </c>
      <c r="K302" s="29">
        <f t="shared" si="14"/>
        <v>0</v>
      </c>
      <c r="L302" s="19" t="s">
        <v>20</v>
      </c>
      <c r="M302" s="20"/>
      <c r="N302" s="44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  <c r="AA302" s="7"/>
      <c r="AB302" s="7"/>
      <c r="AC302" s="7"/>
      <c r="AD302" s="7"/>
      <c r="AE302" s="7"/>
      <c r="AF302" s="7"/>
      <c r="AG302" s="7"/>
      <c r="AH302" s="7"/>
      <c r="AI302" s="7"/>
      <c r="AJ302" s="7"/>
      <c r="AK302" s="7"/>
      <c r="AL302" s="7"/>
      <c r="AM302" s="7"/>
      <c r="AN302" s="7"/>
      <c r="AO302" s="7"/>
      <c r="AP302" s="7"/>
      <c r="AQ302" s="7"/>
      <c r="AR302" s="7"/>
      <c r="AS302" s="6"/>
      <c r="AT302" s="6"/>
      <c r="AU302" s="6"/>
      <c r="AV302" s="6"/>
      <c r="AW302" s="6"/>
      <c r="AX302" s="6"/>
      <c r="AY302" s="6"/>
      <c r="AZ302" s="6"/>
      <c r="BA302" s="6"/>
      <c r="BB302" s="6"/>
      <c r="BC302" s="6"/>
      <c r="BD302" s="6"/>
      <c r="BE302" s="6"/>
      <c r="BF302" s="6"/>
      <c r="BG302" s="6"/>
      <c r="BH302" s="6"/>
      <c r="BI302" s="6"/>
      <c r="BJ302" s="6"/>
      <c r="BK302" s="6"/>
      <c r="BL302" s="6"/>
      <c r="BM302" s="6"/>
      <c r="BN302" s="6"/>
      <c r="BO302" s="6"/>
      <c r="BP302" s="6"/>
      <c r="BQ302" s="6"/>
      <c r="BR302" s="6"/>
      <c r="BS302" s="6"/>
      <c r="BT302" s="6"/>
      <c r="BU302" s="6"/>
      <c r="BV302" s="6"/>
      <c r="BW302" s="6"/>
    </row>
    <row r="303" spans="1:75" ht="20.25" x14ac:dyDescent="0.25">
      <c r="A303" s="12">
        <v>294</v>
      </c>
      <c r="B303" s="25" t="s">
        <v>330</v>
      </c>
      <c r="C303" s="26" t="s">
        <v>939</v>
      </c>
      <c r="D303" s="25" t="s">
        <v>749</v>
      </c>
      <c r="E303" s="19" t="s">
        <v>17</v>
      </c>
      <c r="F303" s="23">
        <v>1</v>
      </c>
      <c r="G303" s="19">
        <v>290</v>
      </c>
      <c r="H303" s="23">
        <f t="shared" si="12"/>
        <v>348</v>
      </c>
      <c r="I303" s="28">
        <v>0</v>
      </c>
      <c r="J303" s="29">
        <f t="shared" si="13"/>
        <v>0</v>
      </c>
      <c r="K303" s="29">
        <f t="shared" si="14"/>
        <v>0</v>
      </c>
      <c r="L303" s="19" t="s">
        <v>20</v>
      </c>
      <c r="M303" s="20"/>
      <c r="N303" s="44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  <c r="AA303" s="7"/>
      <c r="AB303" s="7"/>
      <c r="AC303" s="7"/>
      <c r="AD303" s="7"/>
      <c r="AE303" s="7"/>
      <c r="AF303" s="7"/>
      <c r="AG303" s="7"/>
      <c r="AH303" s="7"/>
      <c r="AI303" s="7"/>
      <c r="AJ303" s="7"/>
      <c r="AK303" s="7"/>
      <c r="AL303" s="7"/>
      <c r="AM303" s="7"/>
      <c r="AN303" s="7"/>
      <c r="AO303" s="7"/>
      <c r="AP303" s="7"/>
      <c r="AQ303" s="7"/>
      <c r="AR303" s="7"/>
      <c r="AS303" s="6"/>
      <c r="AT303" s="6"/>
      <c r="AU303" s="6"/>
      <c r="AV303" s="6"/>
      <c r="AW303" s="6"/>
      <c r="AX303" s="6"/>
      <c r="AY303" s="6"/>
      <c r="AZ303" s="6"/>
      <c r="BA303" s="6"/>
      <c r="BB303" s="6"/>
      <c r="BC303" s="6"/>
      <c r="BD303" s="6"/>
      <c r="BE303" s="6"/>
      <c r="BF303" s="6"/>
      <c r="BG303" s="6"/>
      <c r="BH303" s="6"/>
      <c r="BI303" s="6"/>
      <c r="BJ303" s="6"/>
      <c r="BK303" s="6"/>
      <c r="BL303" s="6"/>
      <c r="BM303" s="6"/>
      <c r="BN303" s="6"/>
      <c r="BO303" s="6"/>
      <c r="BP303" s="6"/>
      <c r="BQ303" s="6"/>
      <c r="BR303" s="6"/>
      <c r="BS303" s="6"/>
      <c r="BT303" s="6"/>
      <c r="BU303" s="6"/>
      <c r="BV303" s="6"/>
      <c r="BW303" s="6"/>
    </row>
    <row r="304" spans="1:75" ht="37.5" x14ac:dyDescent="0.25">
      <c r="A304" s="12">
        <v>295</v>
      </c>
      <c r="B304" s="25" t="s">
        <v>331</v>
      </c>
      <c r="C304" s="26" t="s">
        <v>939</v>
      </c>
      <c r="D304" s="25" t="s">
        <v>750</v>
      </c>
      <c r="E304" s="19" t="s">
        <v>17</v>
      </c>
      <c r="F304" s="23">
        <v>2</v>
      </c>
      <c r="G304" s="19">
        <v>150</v>
      </c>
      <c r="H304" s="23">
        <f t="shared" si="12"/>
        <v>360</v>
      </c>
      <c r="I304" s="28">
        <v>0</v>
      </c>
      <c r="J304" s="29">
        <f t="shared" si="13"/>
        <v>0</v>
      </c>
      <c r="K304" s="29">
        <f t="shared" si="14"/>
        <v>0</v>
      </c>
      <c r="L304" s="19" t="s">
        <v>20</v>
      </c>
      <c r="M304" s="20"/>
      <c r="N304" s="44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7"/>
      <c r="AA304" s="7"/>
      <c r="AB304" s="7"/>
      <c r="AC304" s="7"/>
      <c r="AD304" s="7"/>
      <c r="AE304" s="7"/>
      <c r="AF304" s="7"/>
      <c r="AG304" s="7"/>
      <c r="AH304" s="7"/>
      <c r="AI304" s="7"/>
      <c r="AJ304" s="7"/>
      <c r="AK304" s="7"/>
      <c r="AL304" s="7"/>
      <c r="AM304" s="7"/>
      <c r="AN304" s="7"/>
      <c r="AO304" s="7"/>
      <c r="AP304" s="7"/>
      <c r="AQ304" s="7"/>
      <c r="AR304" s="7"/>
      <c r="AS304" s="6"/>
      <c r="AT304" s="6"/>
      <c r="AU304" s="6"/>
      <c r="AV304" s="6"/>
      <c r="AW304" s="6"/>
      <c r="AX304" s="6"/>
      <c r="AY304" s="6"/>
      <c r="AZ304" s="6"/>
      <c r="BA304" s="6"/>
      <c r="BB304" s="6"/>
      <c r="BC304" s="6"/>
      <c r="BD304" s="6"/>
      <c r="BE304" s="6"/>
      <c r="BF304" s="6"/>
      <c r="BG304" s="6"/>
      <c r="BH304" s="6"/>
      <c r="BI304" s="6"/>
      <c r="BJ304" s="6"/>
      <c r="BK304" s="6"/>
      <c r="BL304" s="6"/>
      <c r="BM304" s="6"/>
      <c r="BN304" s="6"/>
      <c r="BO304" s="6"/>
      <c r="BP304" s="6"/>
      <c r="BQ304" s="6"/>
      <c r="BR304" s="6"/>
      <c r="BS304" s="6"/>
      <c r="BT304" s="6"/>
      <c r="BU304" s="6"/>
      <c r="BV304" s="6"/>
      <c r="BW304" s="6"/>
    </row>
    <row r="305" spans="1:75" ht="37.5" x14ac:dyDescent="0.25">
      <c r="A305" s="12">
        <v>296</v>
      </c>
      <c r="B305" s="25" t="s">
        <v>332</v>
      </c>
      <c r="C305" s="26" t="s">
        <v>939</v>
      </c>
      <c r="D305" s="25" t="s">
        <v>751</v>
      </c>
      <c r="E305" s="19" t="s">
        <v>17</v>
      </c>
      <c r="F305" s="23">
        <v>1</v>
      </c>
      <c r="G305" s="19">
        <v>270</v>
      </c>
      <c r="H305" s="23">
        <f t="shared" si="12"/>
        <v>324</v>
      </c>
      <c r="I305" s="28">
        <v>0</v>
      </c>
      <c r="J305" s="29">
        <f t="shared" si="13"/>
        <v>0</v>
      </c>
      <c r="K305" s="29">
        <f t="shared" si="14"/>
        <v>0</v>
      </c>
      <c r="L305" s="19" t="s">
        <v>20</v>
      </c>
      <c r="M305" s="20"/>
      <c r="N305" s="44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7"/>
      <c r="AA305" s="7"/>
      <c r="AB305" s="7"/>
      <c r="AC305" s="7"/>
      <c r="AD305" s="7"/>
      <c r="AE305" s="7"/>
      <c r="AF305" s="7"/>
      <c r="AG305" s="7"/>
      <c r="AH305" s="7"/>
      <c r="AI305" s="7"/>
      <c r="AJ305" s="7"/>
      <c r="AK305" s="7"/>
      <c r="AL305" s="7"/>
      <c r="AM305" s="7"/>
      <c r="AN305" s="7"/>
      <c r="AO305" s="7"/>
      <c r="AP305" s="7"/>
      <c r="AQ305" s="7"/>
      <c r="AR305" s="7"/>
      <c r="AS305" s="6"/>
      <c r="AT305" s="6"/>
      <c r="AU305" s="6"/>
      <c r="AV305" s="6"/>
      <c r="AW305" s="6"/>
      <c r="AX305" s="6"/>
      <c r="AY305" s="6"/>
      <c r="AZ305" s="6"/>
      <c r="BA305" s="6"/>
      <c r="BB305" s="6"/>
      <c r="BC305" s="6"/>
      <c r="BD305" s="6"/>
      <c r="BE305" s="6"/>
      <c r="BF305" s="6"/>
      <c r="BG305" s="6"/>
      <c r="BH305" s="6"/>
      <c r="BI305" s="6"/>
      <c r="BJ305" s="6"/>
      <c r="BK305" s="6"/>
      <c r="BL305" s="6"/>
      <c r="BM305" s="6"/>
      <c r="BN305" s="6"/>
      <c r="BO305" s="6"/>
      <c r="BP305" s="6"/>
      <c r="BQ305" s="6"/>
      <c r="BR305" s="6"/>
      <c r="BS305" s="6"/>
      <c r="BT305" s="6"/>
      <c r="BU305" s="6"/>
      <c r="BV305" s="6"/>
      <c r="BW305" s="6"/>
    </row>
    <row r="306" spans="1:75" ht="37.5" x14ac:dyDescent="0.25">
      <c r="A306" s="12">
        <v>297</v>
      </c>
      <c r="B306" s="25" t="s">
        <v>333</v>
      </c>
      <c r="C306" s="26" t="s">
        <v>939</v>
      </c>
      <c r="D306" s="25" t="s">
        <v>752</v>
      </c>
      <c r="E306" s="19" t="s">
        <v>17</v>
      </c>
      <c r="F306" s="23">
        <v>1</v>
      </c>
      <c r="G306" s="19">
        <v>120</v>
      </c>
      <c r="H306" s="23">
        <f t="shared" si="12"/>
        <v>144</v>
      </c>
      <c r="I306" s="28">
        <v>0</v>
      </c>
      <c r="J306" s="29">
        <f t="shared" si="13"/>
        <v>0</v>
      </c>
      <c r="K306" s="29">
        <f t="shared" si="14"/>
        <v>0</v>
      </c>
      <c r="L306" s="19" t="s">
        <v>20</v>
      </c>
      <c r="M306" s="20"/>
      <c r="N306" s="44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  <c r="AA306" s="7"/>
      <c r="AB306" s="7"/>
      <c r="AC306" s="7"/>
      <c r="AD306" s="7"/>
      <c r="AE306" s="7"/>
      <c r="AF306" s="7"/>
      <c r="AG306" s="7"/>
      <c r="AH306" s="7"/>
      <c r="AI306" s="7"/>
      <c r="AJ306" s="7"/>
      <c r="AK306" s="7"/>
      <c r="AL306" s="7"/>
      <c r="AM306" s="7"/>
      <c r="AN306" s="7"/>
      <c r="AO306" s="7"/>
      <c r="AP306" s="7"/>
      <c r="AQ306" s="7"/>
      <c r="AR306" s="7"/>
      <c r="AS306" s="6"/>
      <c r="AT306" s="6"/>
      <c r="AU306" s="6"/>
      <c r="AV306" s="6"/>
      <c r="AW306" s="6"/>
      <c r="AX306" s="6"/>
      <c r="AY306" s="6"/>
      <c r="AZ306" s="6"/>
      <c r="BA306" s="6"/>
      <c r="BB306" s="6"/>
      <c r="BC306" s="6"/>
      <c r="BD306" s="6"/>
      <c r="BE306" s="6"/>
      <c r="BF306" s="6"/>
      <c r="BG306" s="6"/>
      <c r="BH306" s="6"/>
      <c r="BI306" s="6"/>
      <c r="BJ306" s="6"/>
      <c r="BK306" s="6"/>
      <c r="BL306" s="6"/>
      <c r="BM306" s="6"/>
      <c r="BN306" s="6"/>
      <c r="BO306" s="6"/>
      <c r="BP306" s="6"/>
      <c r="BQ306" s="6"/>
      <c r="BR306" s="6"/>
      <c r="BS306" s="6"/>
      <c r="BT306" s="6"/>
      <c r="BU306" s="6"/>
      <c r="BV306" s="6"/>
      <c r="BW306" s="6"/>
    </row>
    <row r="307" spans="1:75" ht="20.25" x14ac:dyDescent="0.25">
      <c r="A307" s="12">
        <v>298</v>
      </c>
      <c r="B307" s="25" t="s">
        <v>334</v>
      </c>
      <c r="C307" s="26" t="s">
        <v>939</v>
      </c>
      <c r="D307" s="25" t="s">
        <v>753</v>
      </c>
      <c r="E307" s="19" t="s">
        <v>17</v>
      </c>
      <c r="F307" s="23">
        <v>32</v>
      </c>
      <c r="G307" s="19">
        <v>12</v>
      </c>
      <c r="H307" s="23">
        <f t="shared" si="12"/>
        <v>460.79999999999995</v>
      </c>
      <c r="I307" s="28">
        <v>0</v>
      </c>
      <c r="J307" s="29">
        <f t="shared" si="13"/>
        <v>0</v>
      </c>
      <c r="K307" s="29">
        <f t="shared" si="14"/>
        <v>0</v>
      </c>
      <c r="L307" s="19" t="s">
        <v>20</v>
      </c>
      <c r="M307" s="20"/>
      <c r="N307" s="44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7"/>
      <c r="AA307" s="7"/>
      <c r="AB307" s="7"/>
      <c r="AC307" s="7"/>
      <c r="AD307" s="7"/>
      <c r="AE307" s="7"/>
      <c r="AF307" s="7"/>
      <c r="AG307" s="7"/>
      <c r="AH307" s="7"/>
      <c r="AI307" s="7"/>
      <c r="AJ307" s="7"/>
      <c r="AK307" s="7"/>
      <c r="AL307" s="7"/>
      <c r="AM307" s="7"/>
      <c r="AN307" s="7"/>
      <c r="AO307" s="7"/>
      <c r="AP307" s="7"/>
      <c r="AQ307" s="7"/>
      <c r="AR307" s="7"/>
      <c r="AS307" s="6"/>
      <c r="AT307" s="6"/>
      <c r="AU307" s="6"/>
      <c r="AV307" s="6"/>
      <c r="AW307" s="6"/>
      <c r="AX307" s="6"/>
      <c r="AY307" s="6"/>
      <c r="AZ307" s="6"/>
      <c r="BA307" s="6"/>
      <c r="BB307" s="6"/>
      <c r="BC307" s="6"/>
      <c r="BD307" s="6"/>
      <c r="BE307" s="6"/>
      <c r="BF307" s="6"/>
      <c r="BG307" s="6"/>
      <c r="BH307" s="6"/>
      <c r="BI307" s="6"/>
      <c r="BJ307" s="6"/>
      <c r="BK307" s="6"/>
      <c r="BL307" s="6"/>
      <c r="BM307" s="6"/>
      <c r="BN307" s="6"/>
      <c r="BO307" s="6"/>
      <c r="BP307" s="6"/>
      <c r="BQ307" s="6"/>
      <c r="BR307" s="6"/>
      <c r="BS307" s="6"/>
      <c r="BT307" s="6"/>
      <c r="BU307" s="6"/>
      <c r="BV307" s="6"/>
      <c r="BW307" s="6"/>
    </row>
    <row r="308" spans="1:75" ht="37.5" x14ac:dyDescent="0.25">
      <c r="A308" s="12">
        <v>299</v>
      </c>
      <c r="B308" s="25" t="s">
        <v>335</v>
      </c>
      <c r="C308" s="26" t="s">
        <v>939</v>
      </c>
      <c r="D308" s="25" t="s">
        <v>754</v>
      </c>
      <c r="E308" s="19" t="s">
        <v>17</v>
      </c>
      <c r="F308" s="23">
        <v>2</v>
      </c>
      <c r="G308" s="19">
        <v>680</v>
      </c>
      <c r="H308" s="23">
        <f t="shared" si="12"/>
        <v>1632</v>
      </c>
      <c r="I308" s="28">
        <v>0</v>
      </c>
      <c r="J308" s="29">
        <f t="shared" si="13"/>
        <v>0</v>
      </c>
      <c r="K308" s="29">
        <f t="shared" si="14"/>
        <v>0</v>
      </c>
      <c r="L308" s="19" t="s">
        <v>20</v>
      </c>
      <c r="M308" s="20"/>
      <c r="N308" s="44"/>
      <c r="O308" s="7"/>
      <c r="P308" s="7"/>
      <c r="Q308" s="7"/>
      <c r="R308" s="7"/>
      <c r="S308" s="7"/>
      <c r="T308" s="7"/>
      <c r="U308" s="7"/>
      <c r="V308" s="7"/>
      <c r="W308" s="7"/>
      <c r="X308" s="7"/>
      <c r="Y308" s="7"/>
      <c r="Z308" s="7"/>
      <c r="AA308" s="7"/>
      <c r="AB308" s="7"/>
      <c r="AC308" s="7"/>
      <c r="AD308" s="7"/>
      <c r="AE308" s="7"/>
      <c r="AF308" s="7"/>
      <c r="AG308" s="7"/>
      <c r="AH308" s="7"/>
      <c r="AI308" s="7"/>
      <c r="AJ308" s="7"/>
      <c r="AK308" s="7"/>
      <c r="AL308" s="7"/>
      <c r="AM308" s="7"/>
      <c r="AN308" s="7"/>
      <c r="AO308" s="7"/>
      <c r="AP308" s="7"/>
      <c r="AQ308" s="7"/>
      <c r="AR308" s="7"/>
      <c r="AS308" s="6"/>
      <c r="AT308" s="6"/>
      <c r="AU308" s="6"/>
      <c r="AV308" s="6"/>
      <c r="AW308" s="6"/>
      <c r="AX308" s="6"/>
      <c r="AY308" s="6"/>
      <c r="AZ308" s="6"/>
      <c r="BA308" s="6"/>
      <c r="BB308" s="6"/>
      <c r="BC308" s="6"/>
      <c r="BD308" s="6"/>
      <c r="BE308" s="6"/>
      <c r="BF308" s="6"/>
      <c r="BG308" s="6"/>
      <c r="BH308" s="6"/>
      <c r="BI308" s="6"/>
      <c r="BJ308" s="6"/>
      <c r="BK308" s="6"/>
      <c r="BL308" s="6"/>
      <c r="BM308" s="6"/>
      <c r="BN308" s="6"/>
      <c r="BO308" s="6"/>
      <c r="BP308" s="6"/>
      <c r="BQ308" s="6"/>
      <c r="BR308" s="6"/>
      <c r="BS308" s="6"/>
      <c r="BT308" s="6"/>
      <c r="BU308" s="6"/>
      <c r="BV308" s="6"/>
      <c r="BW308" s="6"/>
    </row>
    <row r="309" spans="1:75" ht="37.5" x14ac:dyDescent="0.25">
      <c r="A309" s="12">
        <v>300</v>
      </c>
      <c r="B309" s="25" t="s">
        <v>336</v>
      </c>
      <c r="C309" s="26" t="s">
        <v>939</v>
      </c>
      <c r="D309" s="25" t="s">
        <v>755</v>
      </c>
      <c r="E309" s="19" t="s">
        <v>17</v>
      </c>
      <c r="F309" s="23">
        <v>1</v>
      </c>
      <c r="G309" s="19">
        <v>2500</v>
      </c>
      <c r="H309" s="23">
        <f t="shared" si="12"/>
        <v>3000</v>
      </c>
      <c r="I309" s="28">
        <v>0</v>
      </c>
      <c r="J309" s="29">
        <f t="shared" si="13"/>
        <v>0</v>
      </c>
      <c r="K309" s="29">
        <f t="shared" si="14"/>
        <v>0</v>
      </c>
      <c r="L309" s="19" t="s">
        <v>20</v>
      </c>
      <c r="M309" s="20"/>
      <c r="N309" s="44"/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  <c r="Z309" s="7"/>
      <c r="AA309" s="7"/>
      <c r="AB309" s="7"/>
      <c r="AC309" s="7"/>
      <c r="AD309" s="7"/>
      <c r="AE309" s="7"/>
      <c r="AF309" s="7"/>
      <c r="AG309" s="7"/>
      <c r="AH309" s="7"/>
      <c r="AI309" s="7"/>
      <c r="AJ309" s="7"/>
      <c r="AK309" s="7"/>
      <c r="AL309" s="7"/>
      <c r="AM309" s="7"/>
      <c r="AN309" s="7"/>
      <c r="AO309" s="7"/>
      <c r="AP309" s="7"/>
      <c r="AQ309" s="7"/>
      <c r="AR309" s="7"/>
      <c r="AS309" s="6"/>
      <c r="AT309" s="6"/>
      <c r="AU309" s="6"/>
      <c r="AV309" s="6"/>
      <c r="AW309" s="6"/>
      <c r="AX309" s="6"/>
      <c r="AY309" s="6"/>
      <c r="AZ309" s="6"/>
      <c r="BA309" s="6"/>
      <c r="BB309" s="6"/>
      <c r="BC309" s="6"/>
      <c r="BD309" s="6"/>
      <c r="BE309" s="6"/>
      <c r="BF309" s="6"/>
      <c r="BG309" s="6"/>
      <c r="BH309" s="6"/>
      <c r="BI309" s="6"/>
      <c r="BJ309" s="6"/>
      <c r="BK309" s="6"/>
      <c r="BL309" s="6"/>
      <c r="BM309" s="6"/>
      <c r="BN309" s="6"/>
      <c r="BO309" s="6"/>
      <c r="BP309" s="6"/>
      <c r="BQ309" s="6"/>
      <c r="BR309" s="6"/>
      <c r="BS309" s="6"/>
      <c r="BT309" s="6"/>
      <c r="BU309" s="6"/>
      <c r="BV309" s="6"/>
      <c r="BW309" s="6"/>
    </row>
    <row r="310" spans="1:75" ht="37.5" x14ac:dyDescent="0.25">
      <c r="A310" s="12">
        <v>301</v>
      </c>
      <c r="B310" s="25" t="s">
        <v>337</v>
      </c>
      <c r="C310" s="26" t="s">
        <v>939</v>
      </c>
      <c r="D310" s="25" t="s">
        <v>756</v>
      </c>
      <c r="E310" s="19" t="s">
        <v>17</v>
      </c>
      <c r="F310" s="23">
        <v>1</v>
      </c>
      <c r="G310" s="19">
        <v>5700</v>
      </c>
      <c r="H310" s="23">
        <f t="shared" si="12"/>
        <v>6840</v>
      </c>
      <c r="I310" s="28">
        <v>0</v>
      </c>
      <c r="J310" s="29">
        <f t="shared" si="13"/>
        <v>0</v>
      </c>
      <c r="K310" s="29">
        <f t="shared" si="14"/>
        <v>0</v>
      </c>
      <c r="L310" s="19" t="s">
        <v>20</v>
      </c>
      <c r="M310" s="20"/>
      <c r="N310" s="44"/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7"/>
      <c r="Z310" s="7"/>
      <c r="AA310" s="7"/>
      <c r="AB310" s="7"/>
      <c r="AC310" s="7"/>
      <c r="AD310" s="7"/>
      <c r="AE310" s="7"/>
      <c r="AF310" s="7"/>
      <c r="AG310" s="7"/>
      <c r="AH310" s="7"/>
      <c r="AI310" s="7"/>
      <c r="AJ310" s="7"/>
      <c r="AK310" s="7"/>
      <c r="AL310" s="7"/>
      <c r="AM310" s="7"/>
      <c r="AN310" s="7"/>
      <c r="AO310" s="7"/>
      <c r="AP310" s="7"/>
      <c r="AQ310" s="7"/>
      <c r="AR310" s="7"/>
      <c r="AS310" s="6"/>
      <c r="AT310" s="6"/>
      <c r="AU310" s="6"/>
      <c r="AV310" s="6"/>
      <c r="AW310" s="6"/>
      <c r="AX310" s="6"/>
      <c r="AY310" s="6"/>
      <c r="AZ310" s="6"/>
      <c r="BA310" s="6"/>
      <c r="BB310" s="6"/>
      <c r="BC310" s="6"/>
      <c r="BD310" s="6"/>
      <c r="BE310" s="6"/>
      <c r="BF310" s="6"/>
      <c r="BG310" s="6"/>
      <c r="BH310" s="6"/>
      <c r="BI310" s="6"/>
      <c r="BJ310" s="6"/>
      <c r="BK310" s="6"/>
      <c r="BL310" s="6"/>
      <c r="BM310" s="6"/>
      <c r="BN310" s="6"/>
      <c r="BO310" s="6"/>
      <c r="BP310" s="6"/>
      <c r="BQ310" s="6"/>
      <c r="BR310" s="6"/>
      <c r="BS310" s="6"/>
      <c r="BT310" s="6"/>
      <c r="BU310" s="6"/>
      <c r="BV310" s="6"/>
      <c r="BW310" s="6"/>
    </row>
    <row r="311" spans="1:75" ht="37.5" x14ac:dyDescent="0.25">
      <c r="A311" s="12">
        <v>302</v>
      </c>
      <c r="B311" s="25" t="s">
        <v>338</v>
      </c>
      <c r="C311" s="26" t="s">
        <v>939</v>
      </c>
      <c r="D311" s="25" t="s">
        <v>757</v>
      </c>
      <c r="E311" s="19" t="s">
        <v>17</v>
      </c>
      <c r="F311" s="23">
        <v>2</v>
      </c>
      <c r="G311" s="19">
        <v>6000</v>
      </c>
      <c r="H311" s="23">
        <f t="shared" si="12"/>
        <v>14400</v>
      </c>
      <c r="I311" s="28">
        <v>0</v>
      </c>
      <c r="J311" s="29">
        <f t="shared" si="13"/>
        <v>0</v>
      </c>
      <c r="K311" s="29">
        <f t="shared" si="14"/>
        <v>0</v>
      </c>
      <c r="L311" s="19" t="s">
        <v>20</v>
      </c>
      <c r="M311" s="20"/>
      <c r="N311" s="44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/>
      <c r="AA311" s="7"/>
      <c r="AB311" s="7"/>
      <c r="AC311" s="7"/>
      <c r="AD311" s="7"/>
      <c r="AE311" s="7"/>
      <c r="AF311" s="7"/>
      <c r="AG311" s="7"/>
      <c r="AH311" s="7"/>
      <c r="AI311" s="7"/>
      <c r="AJ311" s="7"/>
      <c r="AK311" s="7"/>
      <c r="AL311" s="7"/>
      <c r="AM311" s="7"/>
      <c r="AN311" s="7"/>
      <c r="AO311" s="7"/>
      <c r="AP311" s="7"/>
      <c r="AQ311" s="7"/>
      <c r="AR311" s="7"/>
      <c r="AS311" s="6"/>
      <c r="AT311" s="6"/>
      <c r="AU311" s="6"/>
      <c r="AV311" s="6"/>
      <c r="AW311" s="6"/>
      <c r="AX311" s="6"/>
      <c r="AY311" s="6"/>
      <c r="AZ311" s="6"/>
      <c r="BA311" s="6"/>
      <c r="BB311" s="6"/>
      <c r="BC311" s="6"/>
      <c r="BD311" s="6"/>
      <c r="BE311" s="6"/>
      <c r="BF311" s="6"/>
      <c r="BG311" s="6"/>
      <c r="BH311" s="6"/>
      <c r="BI311" s="6"/>
      <c r="BJ311" s="6"/>
      <c r="BK311" s="6"/>
      <c r="BL311" s="6"/>
      <c r="BM311" s="6"/>
      <c r="BN311" s="6"/>
      <c r="BO311" s="6"/>
      <c r="BP311" s="6"/>
      <c r="BQ311" s="6"/>
      <c r="BR311" s="6"/>
      <c r="BS311" s="6"/>
      <c r="BT311" s="6"/>
      <c r="BU311" s="6"/>
      <c r="BV311" s="6"/>
      <c r="BW311" s="6"/>
    </row>
    <row r="312" spans="1:75" ht="20.25" x14ac:dyDescent="0.25">
      <c r="A312" s="12">
        <v>303</v>
      </c>
      <c r="B312" s="25" t="s">
        <v>339</v>
      </c>
      <c r="C312" s="26" t="s">
        <v>939</v>
      </c>
      <c r="D312" s="25" t="s">
        <v>758</v>
      </c>
      <c r="E312" s="19" t="s">
        <v>17</v>
      </c>
      <c r="F312" s="23">
        <v>1</v>
      </c>
      <c r="G312" s="19">
        <v>39100</v>
      </c>
      <c r="H312" s="23">
        <f t="shared" si="12"/>
        <v>46920</v>
      </c>
      <c r="I312" s="28">
        <v>0</v>
      </c>
      <c r="J312" s="29">
        <f t="shared" si="13"/>
        <v>0</v>
      </c>
      <c r="K312" s="29">
        <f t="shared" si="14"/>
        <v>0</v>
      </c>
      <c r="L312" s="19" t="s">
        <v>20</v>
      </c>
      <c r="M312" s="20"/>
      <c r="N312" s="44"/>
      <c r="O312" s="7"/>
      <c r="P312" s="7"/>
      <c r="Q312" s="7"/>
      <c r="R312" s="7"/>
      <c r="S312" s="7"/>
      <c r="T312" s="7"/>
      <c r="U312" s="7"/>
      <c r="V312" s="7"/>
      <c r="W312" s="7"/>
      <c r="X312" s="7"/>
      <c r="Y312" s="7"/>
      <c r="Z312" s="7"/>
      <c r="AA312" s="7"/>
      <c r="AB312" s="7"/>
      <c r="AC312" s="7"/>
      <c r="AD312" s="7"/>
      <c r="AE312" s="7"/>
      <c r="AF312" s="7"/>
      <c r="AG312" s="7"/>
      <c r="AH312" s="7"/>
      <c r="AI312" s="7"/>
      <c r="AJ312" s="7"/>
      <c r="AK312" s="7"/>
      <c r="AL312" s="7"/>
      <c r="AM312" s="7"/>
      <c r="AN312" s="7"/>
      <c r="AO312" s="7"/>
      <c r="AP312" s="7"/>
      <c r="AQ312" s="7"/>
      <c r="AR312" s="7"/>
      <c r="AS312" s="6"/>
      <c r="AT312" s="6"/>
      <c r="AU312" s="6"/>
      <c r="AV312" s="6"/>
      <c r="AW312" s="6"/>
      <c r="AX312" s="6"/>
      <c r="AY312" s="6"/>
      <c r="AZ312" s="6"/>
      <c r="BA312" s="6"/>
      <c r="BB312" s="6"/>
      <c r="BC312" s="6"/>
      <c r="BD312" s="6"/>
      <c r="BE312" s="6"/>
      <c r="BF312" s="6"/>
      <c r="BG312" s="6"/>
      <c r="BH312" s="6"/>
      <c r="BI312" s="6"/>
      <c r="BJ312" s="6"/>
      <c r="BK312" s="6"/>
      <c r="BL312" s="6"/>
      <c r="BM312" s="6"/>
      <c r="BN312" s="6"/>
      <c r="BO312" s="6"/>
      <c r="BP312" s="6"/>
      <c r="BQ312" s="6"/>
      <c r="BR312" s="6"/>
      <c r="BS312" s="6"/>
      <c r="BT312" s="6"/>
      <c r="BU312" s="6"/>
      <c r="BV312" s="6"/>
      <c r="BW312" s="6"/>
    </row>
    <row r="313" spans="1:75" ht="20.25" x14ac:dyDescent="0.25">
      <c r="A313" s="12">
        <v>304</v>
      </c>
      <c r="B313" s="25" t="s">
        <v>340</v>
      </c>
      <c r="C313" s="26" t="s">
        <v>939</v>
      </c>
      <c r="D313" s="25" t="s">
        <v>759</v>
      </c>
      <c r="E313" s="19" t="s">
        <v>17</v>
      </c>
      <c r="F313" s="23">
        <v>16</v>
      </c>
      <c r="G313" s="19">
        <v>1</v>
      </c>
      <c r="H313" s="23">
        <f t="shared" si="12"/>
        <v>19.2</v>
      </c>
      <c r="I313" s="28">
        <v>0</v>
      </c>
      <c r="J313" s="29">
        <f t="shared" si="13"/>
        <v>0</v>
      </c>
      <c r="K313" s="29">
        <f t="shared" si="14"/>
        <v>0</v>
      </c>
      <c r="L313" s="19" t="s">
        <v>20</v>
      </c>
      <c r="M313" s="20"/>
      <c r="N313" s="44"/>
      <c r="O313" s="7"/>
      <c r="P313" s="7"/>
      <c r="Q313" s="7"/>
      <c r="R313" s="7"/>
      <c r="S313" s="7"/>
      <c r="T313" s="7"/>
      <c r="U313" s="7"/>
      <c r="V313" s="7"/>
      <c r="W313" s="7"/>
      <c r="X313" s="7"/>
      <c r="Y313" s="7"/>
      <c r="Z313" s="7"/>
      <c r="AA313" s="7"/>
      <c r="AB313" s="7"/>
      <c r="AC313" s="7"/>
      <c r="AD313" s="7"/>
      <c r="AE313" s="7"/>
      <c r="AF313" s="7"/>
      <c r="AG313" s="7"/>
      <c r="AH313" s="7"/>
      <c r="AI313" s="7"/>
      <c r="AJ313" s="7"/>
      <c r="AK313" s="7"/>
      <c r="AL313" s="7"/>
      <c r="AM313" s="7"/>
      <c r="AN313" s="7"/>
      <c r="AO313" s="7"/>
      <c r="AP313" s="7"/>
      <c r="AQ313" s="7"/>
      <c r="AR313" s="7"/>
      <c r="AS313" s="6"/>
      <c r="AT313" s="6"/>
      <c r="AU313" s="6"/>
      <c r="AV313" s="6"/>
      <c r="AW313" s="6"/>
      <c r="AX313" s="6"/>
      <c r="AY313" s="6"/>
      <c r="AZ313" s="6"/>
      <c r="BA313" s="6"/>
      <c r="BB313" s="6"/>
      <c r="BC313" s="6"/>
      <c r="BD313" s="6"/>
      <c r="BE313" s="6"/>
      <c r="BF313" s="6"/>
      <c r="BG313" s="6"/>
      <c r="BH313" s="6"/>
      <c r="BI313" s="6"/>
      <c r="BJ313" s="6"/>
      <c r="BK313" s="6"/>
      <c r="BL313" s="6"/>
      <c r="BM313" s="6"/>
      <c r="BN313" s="6"/>
      <c r="BO313" s="6"/>
      <c r="BP313" s="6"/>
      <c r="BQ313" s="6"/>
      <c r="BR313" s="6"/>
      <c r="BS313" s="6"/>
      <c r="BT313" s="6"/>
      <c r="BU313" s="6"/>
      <c r="BV313" s="6"/>
      <c r="BW313" s="6"/>
    </row>
    <row r="314" spans="1:75" ht="37.5" x14ac:dyDescent="0.25">
      <c r="A314" s="12">
        <v>305</v>
      </c>
      <c r="B314" s="25" t="s">
        <v>341</v>
      </c>
      <c r="C314" s="26" t="s">
        <v>939</v>
      </c>
      <c r="D314" s="25" t="s">
        <v>760</v>
      </c>
      <c r="E314" s="19" t="s">
        <v>17</v>
      </c>
      <c r="F314" s="23">
        <v>4</v>
      </c>
      <c r="G314" s="19">
        <v>57</v>
      </c>
      <c r="H314" s="23">
        <f t="shared" si="12"/>
        <v>273.59999999999997</v>
      </c>
      <c r="I314" s="28">
        <v>0</v>
      </c>
      <c r="J314" s="29">
        <f t="shared" si="13"/>
        <v>0</v>
      </c>
      <c r="K314" s="29">
        <f t="shared" si="14"/>
        <v>0</v>
      </c>
      <c r="L314" s="19" t="s">
        <v>20</v>
      </c>
      <c r="M314" s="20"/>
      <c r="N314" s="44"/>
      <c r="O314" s="7"/>
      <c r="P314" s="7"/>
      <c r="Q314" s="7"/>
      <c r="R314" s="7"/>
      <c r="S314" s="7"/>
      <c r="T314" s="7"/>
      <c r="U314" s="7"/>
      <c r="V314" s="7"/>
      <c r="W314" s="7"/>
      <c r="X314" s="7"/>
      <c r="Y314" s="7"/>
      <c r="Z314" s="7"/>
      <c r="AA314" s="7"/>
      <c r="AB314" s="7"/>
      <c r="AC314" s="7"/>
      <c r="AD314" s="7"/>
      <c r="AE314" s="7"/>
      <c r="AF314" s="7"/>
      <c r="AG314" s="7"/>
      <c r="AH314" s="7"/>
      <c r="AI314" s="7"/>
      <c r="AJ314" s="7"/>
      <c r="AK314" s="7"/>
      <c r="AL314" s="7"/>
      <c r="AM314" s="7"/>
      <c r="AN314" s="7"/>
      <c r="AO314" s="7"/>
      <c r="AP314" s="7"/>
      <c r="AQ314" s="7"/>
      <c r="AR314" s="7"/>
      <c r="AS314" s="6"/>
      <c r="AT314" s="6"/>
      <c r="AU314" s="6"/>
      <c r="AV314" s="6"/>
      <c r="AW314" s="6"/>
      <c r="AX314" s="6"/>
      <c r="AY314" s="6"/>
      <c r="AZ314" s="6"/>
      <c r="BA314" s="6"/>
      <c r="BB314" s="6"/>
      <c r="BC314" s="6"/>
      <c r="BD314" s="6"/>
      <c r="BE314" s="6"/>
      <c r="BF314" s="6"/>
      <c r="BG314" s="6"/>
      <c r="BH314" s="6"/>
      <c r="BI314" s="6"/>
      <c r="BJ314" s="6"/>
      <c r="BK314" s="6"/>
      <c r="BL314" s="6"/>
      <c r="BM314" s="6"/>
      <c r="BN314" s="6"/>
      <c r="BO314" s="6"/>
      <c r="BP314" s="6"/>
      <c r="BQ314" s="6"/>
      <c r="BR314" s="6"/>
      <c r="BS314" s="6"/>
      <c r="BT314" s="6"/>
      <c r="BU314" s="6"/>
      <c r="BV314" s="6"/>
      <c r="BW314" s="6"/>
    </row>
    <row r="315" spans="1:75" ht="20.25" x14ac:dyDescent="0.25">
      <c r="A315" s="12">
        <v>306</v>
      </c>
      <c r="B315" s="25" t="s">
        <v>342</v>
      </c>
      <c r="C315" s="26" t="s">
        <v>939</v>
      </c>
      <c r="D315" s="25" t="s">
        <v>761</v>
      </c>
      <c r="E315" s="19" t="s">
        <v>17</v>
      </c>
      <c r="F315" s="23">
        <v>3</v>
      </c>
      <c r="G315" s="19">
        <v>120</v>
      </c>
      <c r="H315" s="23">
        <f t="shared" si="12"/>
        <v>432</v>
      </c>
      <c r="I315" s="28">
        <v>0</v>
      </c>
      <c r="J315" s="29">
        <f t="shared" si="13"/>
        <v>0</v>
      </c>
      <c r="K315" s="29">
        <f t="shared" si="14"/>
        <v>0</v>
      </c>
      <c r="L315" s="19" t="s">
        <v>20</v>
      </c>
      <c r="M315" s="20"/>
      <c r="N315" s="44"/>
      <c r="O315" s="7"/>
      <c r="P315" s="7"/>
      <c r="Q315" s="7"/>
      <c r="R315" s="7"/>
      <c r="S315" s="7"/>
      <c r="T315" s="7"/>
      <c r="U315" s="7"/>
      <c r="V315" s="7"/>
      <c r="W315" s="7"/>
      <c r="X315" s="7"/>
      <c r="Y315" s="7"/>
      <c r="Z315" s="7"/>
      <c r="AA315" s="7"/>
      <c r="AB315" s="7"/>
      <c r="AC315" s="7"/>
      <c r="AD315" s="7"/>
      <c r="AE315" s="7"/>
      <c r="AF315" s="7"/>
      <c r="AG315" s="7"/>
      <c r="AH315" s="7"/>
      <c r="AI315" s="7"/>
      <c r="AJ315" s="7"/>
      <c r="AK315" s="7"/>
      <c r="AL315" s="7"/>
      <c r="AM315" s="7"/>
      <c r="AN315" s="7"/>
      <c r="AO315" s="7"/>
      <c r="AP315" s="7"/>
      <c r="AQ315" s="7"/>
      <c r="AR315" s="7"/>
      <c r="AS315" s="6"/>
      <c r="AT315" s="6"/>
      <c r="AU315" s="6"/>
      <c r="AV315" s="6"/>
      <c r="AW315" s="6"/>
      <c r="AX315" s="6"/>
      <c r="AY315" s="6"/>
      <c r="AZ315" s="6"/>
      <c r="BA315" s="6"/>
      <c r="BB315" s="6"/>
      <c r="BC315" s="6"/>
      <c r="BD315" s="6"/>
      <c r="BE315" s="6"/>
      <c r="BF315" s="6"/>
      <c r="BG315" s="6"/>
      <c r="BH315" s="6"/>
      <c r="BI315" s="6"/>
      <c r="BJ315" s="6"/>
      <c r="BK315" s="6"/>
      <c r="BL315" s="6"/>
      <c r="BM315" s="6"/>
      <c r="BN315" s="6"/>
      <c r="BO315" s="6"/>
      <c r="BP315" s="6"/>
      <c r="BQ315" s="6"/>
      <c r="BR315" s="6"/>
      <c r="BS315" s="6"/>
      <c r="BT315" s="6"/>
      <c r="BU315" s="6"/>
      <c r="BV315" s="6"/>
      <c r="BW315" s="6"/>
    </row>
    <row r="316" spans="1:75" ht="56.25" x14ac:dyDescent="0.25">
      <c r="A316" s="12">
        <v>307</v>
      </c>
      <c r="B316" s="25" t="s">
        <v>343</v>
      </c>
      <c r="C316" s="26" t="s">
        <v>939</v>
      </c>
      <c r="D316" s="25" t="s">
        <v>762</v>
      </c>
      <c r="E316" s="19" t="s">
        <v>17</v>
      </c>
      <c r="F316" s="23">
        <v>1</v>
      </c>
      <c r="G316" s="19">
        <v>26700</v>
      </c>
      <c r="H316" s="23">
        <f t="shared" si="12"/>
        <v>32040</v>
      </c>
      <c r="I316" s="28">
        <v>0</v>
      </c>
      <c r="J316" s="29">
        <f t="shared" si="13"/>
        <v>0</v>
      </c>
      <c r="K316" s="29">
        <f t="shared" si="14"/>
        <v>0</v>
      </c>
      <c r="L316" s="19" t="s">
        <v>20</v>
      </c>
      <c r="M316" s="20"/>
      <c r="N316" s="44"/>
      <c r="O316" s="7"/>
      <c r="P316" s="7"/>
      <c r="Q316" s="7"/>
      <c r="R316" s="7"/>
      <c r="S316" s="7"/>
      <c r="T316" s="7"/>
      <c r="U316" s="7"/>
      <c r="V316" s="7"/>
      <c r="W316" s="7"/>
      <c r="X316" s="7"/>
      <c r="Y316" s="7"/>
      <c r="Z316" s="7"/>
      <c r="AA316" s="7"/>
      <c r="AB316" s="7"/>
      <c r="AC316" s="7"/>
      <c r="AD316" s="7"/>
      <c r="AE316" s="7"/>
      <c r="AF316" s="7"/>
      <c r="AG316" s="7"/>
      <c r="AH316" s="7"/>
      <c r="AI316" s="7"/>
      <c r="AJ316" s="7"/>
      <c r="AK316" s="7"/>
      <c r="AL316" s="7"/>
      <c r="AM316" s="7"/>
      <c r="AN316" s="7"/>
      <c r="AO316" s="7"/>
      <c r="AP316" s="7"/>
      <c r="AQ316" s="7"/>
      <c r="AR316" s="7"/>
      <c r="AS316" s="6"/>
      <c r="AT316" s="6"/>
      <c r="AU316" s="6"/>
      <c r="AV316" s="6"/>
      <c r="AW316" s="6"/>
      <c r="AX316" s="6"/>
      <c r="AY316" s="6"/>
      <c r="AZ316" s="6"/>
      <c r="BA316" s="6"/>
      <c r="BB316" s="6"/>
      <c r="BC316" s="6"/>
      <c r="BD316" s="6"/>
      <c r="BE316" s="6"/>
      <c r="BF316" s="6"/>
      <c r="BG316" s="6"/>
      <c r="BH316" s="6"/>
      <c r="BI316" s="6"/>
      <c r="BJ316" s="6"/>
      <c r="BK316" s="6"/>
      <c r="BL316" s="6"/>
      <c r="BM316" s="6"/>
      <c r="BN316" s="6"/>
      <c r="BO316" s="6"/>
      <c r="BP316" s="6"/>
      <c r="BQ316" s="6"/>
      <c r="BR316" s="6"/>
      <c r="BS316" s="6"/>
      <c r="BT316" s="6"/>
      <c r="BU316" s="6"/>
      <c r="BV316" s="6"/>
      <c r="BW316" s="6"/>
    </row>
    <row r="317" spans="1:75" ht="37.5" x14ac:dyDescent="0.25">
      <c r="A317" s="12">
        <v>308</v>
      </c>
      <c r="B317" s="25" t="s">
        <v>344</v>
      </c>
      <c r="C317" s="26" t="s">
        <v>939</v>
      </c>
      <c r="D317" s="25" t="s">
        <v>763</v>
      </c>
      <c r="E317" s="19" t="s">
        <v>17</v>
      </c>
      <c r="F317" s="23">
        <v>2</v>
      </c>
      <c r="G317" s="19">
        <v>17400</v>
      </c>
      <c r="H317" s="23">
        <f t="shared" si="12"/>
        <v>41760</v>
      </c>
      <c r="I317" s="28">
        <v>0</v>
      </c>
      <c r="J317" s="29">
        <f t="shared" si="13"/>
        <v>0</v>
      </c>
      <c r="K317" s="29">
        <f t="shared" si="14"/>
        <v>0</v>
      </c>
      <c r="L317" s="19" t="s">
        <v>20</v>
      </c>
      <c r="M317" s="20"/>
      <c r="N317" s="44"/>
      <c r="O317" s="7"/>
      <c r="P317" s="7"/>
      <c r="Q317" s="7"/>
      <c r="R317" s="7"/>
      <c r="S317" s="7"/>
      <c r="T317" s="7"/>
      <c r="U317" s="7"/>
      <c r="V317" s="7"/>
      <c r="W317" s="7"/>
      <c r="X317" s="7"/>
      <c r="Y317" s="7"/>
      <c r="Z317" s="7"/>
      <c r="AA317" s="7"/>
      <c r="AB317" s="7"/>
      <c r="AC317" s="7"/>
      <c r="AD317" s="7"/>
      <c r="AE317" s="7"/>
      <c r="AF317" s="7"/>
      <c r="AG317" s="7"/>
      <c r="AH317" s="7"/>
      <c r="AI317" s="7"/>
      <c r="AJ317" s="7"/>
      <c r="AK317" s="7"/>
      <c r="AL317" s="7"/>
      <c r="AM317" s="7"/>
      <c r="AN317" s="7"/>
      <c r="AO317" s="7"/>
      <c r="AP317" s="7"/>
      <c r="AQ317" s="7"/>
      <c r="AR317" s="7"/>
      <c r="AS317" s="6"/>
      <c r="AT317" s="6"/>
      <c r="AU317" s="6"/>
      <c r="AV317" s="6"/>
      <c r="AW317" s="6"/>
      <c r="AX317" s="6"/>
      <c r="AY317" s="6"/>
      <c r="AZ317" s="6"/>
      <c r="BA317" s="6"/>
      <c r="BB317" s="6"/>
      <c r="BC317" s="6"/>
      <c r="BD317" s="6"/>
      <c r="BE317" s="6"/>
      <c r="BF317" s="6"/>
      <c r="BG317" s="6"/>
      <c r="BH317" s="6"/>
      <c r="BI317" s="6"/>
      <c r="BJ317" s="6"/>
      <c r="BK317" s="6"/>
      <c r="BL317" s="6"/>
      <c r="BM317" s="6"/>
      <c r="BN317" s="6"/>
      <c r="BO317" s="6"/>
      <c r="BP317" s="6"/>
      <c r="BQ317" s="6"/>
      <c r="BR317" s="6"/>
      <c r="BS317" s="6"/>
      <c r="BT317" s="6"/>
      <c r="BU317" s="6"/>
      <c r="BV317" s="6"/>
      <c r="BW317" s="6"/>
    </row>
    <row r="318" spans="1:75" ht="37.5" x14ac:dyDescent="0.25">
      <c r="A318" s="12">
        <v>309</v>
      </c>
      <c r="B318" s="25" t="s">
        <v>345</v>
      </c>
      <c r="C318" s="26" t="s">
        <v>939</v>
      </c>
      <c r="D318" s="25" t="s">
        <v>764</v>
      </c>
      <c r="E318" s="19" t="s">
        <v>17</v>
      </c>
      <c r="F318" s="23">
        <v>1</v>
      </c>
      <c r="G318" s="19">
        <v>12100</v>
      </c>
      <c r="H318" s="23">
        <f t="shared" si="12"/>
        <v>14520</v>
      </c>
      <c r="I318" s="28">
        <v>0</v>
      </c>
      <c r="J318" s="29">
        <f t="shared" si="13"/>
        <v>0</v>
      </c>
      <c r="K318" s="29">
        <f t="shared" si="14"/>
        <v>0</v>
      </c>
      <c r="L318" s="19" t="s">
        <v>20</v>
      </c>
      <c r="M318" s="20"/>
      <c r="N318" s="44"/>
      <c r="O318" s="7"/>
      <c r="P318" s="7"/>
      <c r="Q318" s="7"/>
      <c r="R318" s="7"/>
      <c r="S318" s="7"/>
      <c r="T318" s="7"/>
      <c r="U318" s="7"/>
      <c r="V318" s="7"/>
      <c r="W318" s="7"/>
      <c r="X318" s="7"/>
      <c r="Y318" s="7"/>
      <c r="Z318" s="7"/>
      <c r="AA318" s="7"/>
      <c r="AB318" s="7"/>
      <c r="AC318" s="7"/>
      <c r="AD318" s="7"/>
      <c r="AE318" s="7"/>
      <c r="AF318" s="7"/>
      <c r="AG318" s="7"/>
      <c r="AH318" s="7"/>
      <c r="AI318" s="7"/>
      <c r="AJ318" s="7"/>
      <c r="AK318" s="7"/>
      <c r="AL318" s="7"/>
      <c r="AM318" s="7"/>
      <c r="AN318" s="7"/>
      <c r="AO318" s="7"/>
      <c r="AP318" s="7"/>
      <c r="AQ318" s="7"/>
      <c r="AR318" s="7"/>
      <c r="AS318" s="6"/>
      <c r="AT318" s="6"/>
      <c r="AU318" s="6"/>
      <c r="AV318" s="6"/>
      <c r="AW318" s="6"/>
      <c r="AX318" s="6"/>
      <c r="AY318" s="6"/>
      <c r="AZ318" s="6"/>
      <c r="BA318" s="6"/>
      <c r="BB318" s="6"/>
      <c r="BC318" s="6"/>
      <c r="BD318" s="6"/>
      <c r="BE318" s="6"/>
      <c r="BF318" s="6"/>
      <c r="BG318" s="6"/>
      <c r="BH318" s="6"/>
      <c r="BI318" s="6"/>
      <c r="BJ318" s="6"/>
      <c r="BK318" s="6"/>
      <c r="BL318" s="6"/>
      <c r="BM318" s="6"/>
      <c r="BN318" s="6"/>
      <c r="BO318" s="6"/>
      <c r="BP318" s="6"/>
      <c r="BQ318" s="6"/>
      <c r="BR318" s="6"/>
      <c r="BS318" s="6"/>
      <c r="BT318" s="6"/>
      <c r="BU318" s="6"/>
      <c r="BV318" s="6"/>
      <c r="BW318" s="6"/>
    </row>
    <row r="319" spans="1:75" ht="20.25" x14ac:dyDescent="0.25">
      <c r="A319" s="12">
        <v>310</v>
      </c>
      <c r="B319" s="25" t="s">
        <v>346</v>
      </c>
      <c r="C319" s="26" t="s">
        <v>939</v>
      </c>
      <c r="D319" s="25" t="s">
        <v>765</v>
      </c>
      <c r="E319" s="19" t="s">
        <v>17</v>
      </c>
      <c r="F319" s="23">
        <v>1</v>
      </c>
      <c r="G319" s="19">
        <v>440</v>
      </c>
      <c r="H319" s="23">
        <f t="shared" si="12"/>
        <v>528</v>
      </c>
      <c r="I319" s="28">
        <v>0</v>
      </c>
      <c r="J319" s="29">
        <f t="shared" si="13"/>
        <v>0</v>
      </c>
      <c r="K319" s="29">
        <f t="shared" si="14"/>
        <v>0</v>
      </c>
      <c r="L319" s="19" t="s">
        <v>20</v>
      </c>
      <c r="M319" s="20"/>
      <c r="N319" s="44"/>
      <c r="O319" s="7"/>
      <c r="P319" s="7"/>
      <c r="Q319" s="7"/>
      <c r="R319" s="7"/>
      <c r="S319" s="7"/>
      <c r="T319" s="7"/>
      <c r="U319" s="7"/>
      <c r="V319" s="7"/>
      <c r="W319" s="7"/>
      <c r="X319" s="7"/>
      <c r="Y319" s="7"/>
      <c r="Z319" s="7"/>
      <c r="AA319" s="7"/>
      <c r="AB319" s="7"/>
      <c r="AC319" s="7"/>
      <c r="AD319" s="7"/>
      <c r="AE319" s="7"/>
      <c r="AF319" s="7"/>
      <c r="AG319" s="7"/>
      <c r="AH319" s="7"/>
      <c r="AI319" s="7"/>
      <c r="AJ319" s="7"/>
      <c r="AK319" s="7"/>
      <c r="AL319" s="7"/>
      <c r="AM319" s="7"/>
      <c r="AN319" s="7"/>
      <c r="AO319" s="7"/>
      <c r="AP319" s="7"/>
      <c r="AQ319" s="7"/>
      <c r="AR319" s="7"/>
      <c r="AS319" s="6"/>
      <c r="AT319" s="6"/>
      <c r="AU319" s="6"/>
      <c r="AV319" s="6"/>
      <c r="AW319" s="6"/>
      <c r="AX319" s="6"/>
      <c r="AY319" s="6"/>
      <c r="AZ319" s="6"/>
      <c r="BA319" s="6"/>
      <c r="BB319" s="6"/>
      <c r="BC319" s="6"/>
      <c r="BD319" s="6"/>
      <c r="BE319" s="6"/>
      <c r="BF319" s="6"/>
      <c r="BG319" s="6"/>
      <c r="BH319" s="6"/>
      <c r="BI319" s="6"/>
      <c r="BJ319" s="6"/>
      <c r="BK319" s="6"/>
      <c r="BL319" s="6"/>
      <c r="BM319" s="6"/>
      <c r="BN319" s="6"/>
      <c r="BO319" s="6"/>
      <c r="BP319" s="6"/>
      <c r="BQ319" s="6"/>
      <c r="BR319" s="6"/>
      <c r="BS319" s="6"/>
      <c r="BT319" s="6"/>
      <c r="BU319" s="6"/>
      <c r="BV319" s="6"/>
      <c r="BW319" s="6"/>
    </row>
    <row r="320" spans="1:75" ht="37.5" x14ac:dyDescent="0.25">
      <c r="A320" s="12">
        <v>311</v>
      </c>
      <c r="B320" s="25" t="s">
        <v>347</v>
      </c>
      <c r="C320" s="26" t="s">
        <v>939</v>
      </c>
      <c r="D320" s="25" t="s">
        <v>766</v>
      </c>
      <c r="E320" s="19" t="s">
        <v>17</v>
      </c>
      <c r="F320" s="23">
        <v>1</v>
      </c>
      <c r="G320" s="19">
        <v>11800</v>
      </c>
      <c r="H320" s="23">
        <f t="shared" si="12"/>
        <v>14160</v>
      </c>
      <c r="I320" s="28">
        <v>0</v>
      </c>
      <c r="J320" s="29">
        <f t="shared" si="13"/>
        <v>0</v>
      </c>
      <c r="K320" s="29">
        <f t="shared" si="14"/>
        <v>0</v>
      </c>
      <c r="L320" s="19" t="s">
        <v>20</v>
      </c>
      <c r="M320" s="20"/>
      <c r="N320" s="44"/>
      <c r="O320" s="7"/>
      <c r="P320" s="7"/>
      <c r="Q320" s="7"/>
      <c r="R320" s="7"/>
      <c r="S320" s="7"/>
      <c r="T320" s="7"/>
      <c r="U320" s="7"/>
      <c r="V320" s="7"/>
      <c r="W320" s="7"/>
      <c r="X320" s="7"/>
      <c r="Y320" s="7"/>
      <c r="Z320" s="7"/>
      <c r="AA320" s="7"/>
      <c r="AB320" s="7"/>
      <c r="AC320" s="7"/>
      <c r="AD320" s="7"/>
      <c r="AE320" s="7"/>
      <c r="AF320" s="7"/>
      <c r="AG320" s="7"/>
      <c r="AH320" s="7"/>
      <c r="AI320" s="7"/>
      <c r="AJ320" s="7"/>
      <c r="AK320" s="7"/>
      <c r="AL320" s="7"/>
      <c r="AM320" s="7"/>
      <c r="AN320" s="7"/>
      <c r="AO320" s="7"/>
      <c r="AP320" s="7"/>
      <c r="AQ320" s="7"/>
      <c r="AR320" s="7"/>
      <c r="AS320" s="6"/>
      <c r="AT320" s="6"/>
      <c r="AU320" s="6"/>
      <c r="AV320" s="6"/>
      <c r="AW320" s="6"/>
      <c r="AX320" s="6"/>
      <c r="AY320" s="6"/>
      <c r="AZ320" s="6"/>
      <c r="BA320" s="6"/>
      <c r="BB320" s="6"/>
      <c r="BC320" s="6"/>
      <c r="BD320" s="6"/>
      <c r="BE320" s="6"/>
      <c r="BF320" s="6"/>
      <c r="BG320" s="6"/>
      <c r="BH320" s="6"/>
      <c r="BI320" s="6"/>
      <c r="BJ320" s="6"/>
      <c r="BK320" s="6"/>
      <c r="BL320" s="6"/>
      <c r="BM320" s="6"/>
      <c r="BN320" s="6"/>
      <c r="BO320" s="6"/>
      <c r="BP320" s="6"/>
      <c r="BQ320" s="6"/>
      <c r="BR320" s="6"/>
      <c r="BS320" s="6"/>
      <c r="BT320" s="6"/>
      <c r="BU320" s="6"/>
      <c r="BV320" s="6"/>
      <c r="BW320" s="6"/>
    </row>
    <row r="321" spans="1:75" ht="20.25" x14ac:dyDescent="0.25">
      <c r="A321" s="12">
        <v>312</v>
      </c>
      <c r="B321" s="25" t="s">
        <v>348</v>
      </c>
      <c r="C321" s="26" t="s">
        <v>939</v>
      </c>
      <c r="D321" s="25" t="s">
        <v>767</v>
      </c>
      <c r="E321" s="19" t="s">
        <v>17</v>
      </c>
      <c r="F321" s="23">
        <v>5</v>
      </c>
      <c r="G321" s="19">
        <v>1200</v>
      </c>
      <c r="H321" s="23">
        <f t="shared" si="12"/>
        <v>7200</v>
      </c>
      <c r="I321" s="28">
        <v>0</v>
      </c>
      <c r="J321" s="29">
        <f t="shared" si="13"/>
        <v>0</v>
      </c>
      <c r="K321" s="29">
        <f t="shared" si="14"/>
        <v>0</v>
      </c>
      <c r="L321" s="19" t="s">
        <v>20</v>
      </c>
      <c r="M321" s="20"/>
      <c r="N321" s="44"/>
      <c r="O321" s="7"/>
      <c r="P321" s="7"/>
      <c r="Q321" s="7"/>
      <c r="R321" s="7"/>
      <c r="S321" s="7"/>
      <c r="T321" s="7"/>
      <c r="U321" s="7"/>
      <c r="V321" s="7"/>
      <c r="W321" s="7"/>
      <c r="X321" s="7"/>
      <c r="Y321" s="7"/>
      <c r="Z321" s="7"/>
      <c r="AA321" s="7"/>
      <c r="AB321" s="7"/>
      <c r="AC321" s="7"/>
      <c r="AD321" s="7"/>
      <c r="AE321" s="7"/>
      <c r="AF321" s="7"/>
      <c r="AG321" s="7"/>
      <c r="AH321" s="7"/>
      <c r="AI321" s="7"/>
      <c r="AJ321" s="7"/>
      <c r="AK321" s="7"/>
      <c r="AL321" s="7"/>
      <c r="AM321" s="7"/>
      <c r="AN321" s="7"/>
      <c r="AO321" s="7"/>
      <c r="AP321" s="7"/>
      <c r="AQ321" s="7"/>
      <c r="AR321" s="7"/>
      <c r="AS321" s="6"/>
      <c r="AT321" s="6"/>
      <c r="AU321" s="6"/>
      <c r="AV321" s="6"/>
      <c r="AW321" s="6"/>
      <c r="AX321" s="6"/>
      <c r="AY321" s="6"/>
      <c r="AZ321" s="6"/>
      <c r="BA321" s="6"/>
      <c r="BB321" s="6"/>
      <c r="BC321" s="6"/>
      <c r="BD321" s="6"/>
      <c r="BE321" s="6"/>
      <c r="BF321" s="6"/>
      <c r="BG321" s="6"/>
      <c r="BH321" s="6"/>
      <c r="BI321" s="6"/>
      <c r="BJ321" s="6"/>
      <c r="BK321" s="6"/>
      <c r="BL321" s="6"/>
      <c r="BM321" s="6"/>
      <c r="BN321" s="6"/>
      <c r="BO321" s="6"/>
      <c r="BP321" s="6"/>
      <c r="BQ321" s="6"/>
      <c r="BR321" s="6"/>
      <c r="BS321" s="6"/>
      <c r="BT321" s="6"/>
      <c r="BU321" s="6"/>
      <c r="BV321" s="6"/>
      <c r="BW321" s="6"/>
    </row>
    <row r="322" spans="1:75" ht="37.5" x14ac:dyDescent="0.25">
      <c r="A322" s="12">
        <v>313</v>
      </c>
      <c r="B322" s="25" t="s">
        <v>349</v>
      </c>
      <c r="C322" s="26" t="s">
        <v>939</v>
      </c>
      <c r="D322" s="25" t="s">
        <v>768</v>
      </c>
      <c r="E322" s="19" t="s">
        <v>17</v>
      </c>
      <c r="F322" s="23">
        <v>1</v>
      </c>
      <c r="G322" s="19">
        <v>10200</v>
      </c>
      <c r="H322" s="23">
        <f t="shared" si="12"/>
        <v>12240</v>
      </c>
      <c r="I322" s="28">
        <v>0</v>
      </c>
      <c r="J322" s="29">
        <f t="shared" si="13"/>
        <v>0</v>
      </c>
      <c r="K322" s="29">
        <f t="shared" si="14"/>
        <v>0</v>
      </c>
      <c r="L322" s="19" t="s">
        <v>20</v>
      </c>
      <c r="M322" s="20"/>
      <c r="N322" s="44"/>
      <c r="O322" s="7"/>
      <c r="P322" s="7"/>
      <c r="Q322" s="7"/>
      <c r="R322" s="7"/>
      <c r="S322" s="7"/>
      <c r="T322" s="7"/>
      <c r="U322" s="7"/>
      <c r="V322" s="7"/>
      <c r="W322" s="7"/>
      <c r="X322" s="7"/>
      <c r="Y322" s="7"/>
      <c r="Z322" s="7"/>
      <c r="AA322" s="7"/>
      <c r="AB322" s="7"/>
      <c r="AC322" s="7"/>
      <c r="AD322" s="7"/>
      <c r="AE322" s="7"/>
      <c r="AF322" s="7"/>
      <c r="AG322" s="7"/>
      <c r="AH322" s="7"/>
      <c r="AI322" s="7"/>
      <c r="AJ322" s="7"/>
      <c r="AK322" s="7"/>
      <c r="AL322" s="7"/>
      <c r="AM322" s="7"/>
      <c r="AN322" s="7"/>
      <c r="AO322" s="7"/>
      <c r="AP322" s="7"/>
      <c r="AQ322" s="7"/>
      <c r="AR322" s="7"/>
      <c r="AS322" s="6"/>
      <c r="AT322" s="6"/>
      <c r="AU322" s="6"/>
      <c r="AV322" s="6"/>
      <c r="AW322" s="6"/>
      <c r="AX322" s="6"/>
      <c r="AY322" s="6"/>
      <c r="AZ322" s="6"/>
      <c r="BA322" s="6"/>
      <c r="BB322" s="6"/>
      <c r="BC322" s="6"/>
      <c r="BD322" s="6"/>
      <c r="BE322" s="6"/>
      <c r="BF322" s="6"/>
      <c r="BG322" s="6"/>
      <c r="BH322" s="6"/>
      <c r="BI322" s="6"/>
      <c r="BJ322" s="6"/>
      <c r="BK322" s="6"/>
      <c r="BL322" s="6"/>
      <c r="BM322" s="6"/>
      <c r="BN322" s="6"/>
      <c r="BO322" s="6"/>
      <c r="BP322" s="6"/>
      <c r="BQ322" s="6"/>
      <c r="BR322" s="6"/>
      <c r="BS322" s="6"/>
      <c r="BT322" s="6"/>
      <c r="BU322" s="6"/>
      <c r="BV322" s="6"/>
      <c r="BW322" s="6"/>
    </row>
    <row r="323" spans="1:75" ht="37.5" x14ac:dyDescent="0.25">
      <c r="A323" s="12">
        <v>314</v>
      </c>
      <c r="B323" s="25" t="s">
        <v>350</v>
      </c>
      <c r="C323" s="26" t="s">
        <v>939</v>
      </c>
      <c r="D323" s="25" t="s">
        <v>769</v>
      </c>
      <c r="E323" s="19" t="s">
        <v>17</v>
      </c>
      <c r="F323" s="23">
        <v>2</v>
      </c>
      <c r="G323" s="19">
        <v>410</v>
      </c>
      <c r="H323" s="23">
        <f t="shared" si="12"/>
        <v>984</v>
      </c>
      <c r="I323" s="28">
        <v>0</v>
      </c>
      <c r="J323" s="29">
        <f t="shared" si="13"/>
        <v>0</v>
      </c>
      <c r="K323" s="29">
        <f t="shared" si="14"/>
        <v>0</v>
      </c>
      <c r="L323" s="19" t="s">
        <v>20</v>
      </c>
      <c r="M323" s="20"/>
      <c r="N323" s="44"/>
      <c r="O323" s="7"/>
      <c r="P323" s="7"/>
      <c r="Q323" s="7"/>
      <c r="R323" s="7"/>
      <c r="S323" s="7"/>
      <c r="T323" s="7"/>
      <c r="U323" s="7"/>
      <c r="V323" s="7"/>
      <c r="W323" s="7"/>
      <c r="X323" s="7"/>
      <c r="Y323" s="7"/>
      <c r="Z323" s="7"/>
      <c r="AA323" s="7"/>
      <c r="AB323" s="7"/>
      <c r="AC323" s="7"/>
      <c r="AD323" s="7"/>
      <c r="AE323" s="7"/>
      <c r="AF323" s="7"/>
      <c r="AG323" s="7"/>
      <c r="AH323" s="7"/>
      <c r="AI323" s="7"/>
      <c r="AJ323" s="7"/>
      <c r="AK323" s="7"/>
      <c r="AL323" s="7"/>
      <c r="AM323" s="7"/>
      <c r="AN323" s="7"/>
      <c r="AO323" s="7"/>
      <c r="AP323" s="7"/>
      <c r="AQ323" s="7"/>
      <c r="AR323" s="7"/>
      <c r="AS323" s="6"/>
      <c r="AT323" s="6"/>
      <c r="AU323" s="6"/>
      <c r="AV323" s="6"/>
      <c r="AW323" s="6"/>
      <c r="AX323" s="6"/>
      <c r="AY323" s="6"/>
      <c r="AZ323" s="6"/>
      <c r="BA323" s="6"/>
      <c r="BB323" s="6"/>
      <c r="BC323" s="6"/>
      <c r="BD323" s="6"/>
      <c r="BE323" s="6"/>
      <c r="BF323" s="6"/>
      <c r="BG323" s="6"/>
      <c r="BH323" s="6"/>
      <c r="BI323" s="6"/>
      <c r="BJ323" s="6"/>
      <c r="BK323" s="6"/>
      <c r="BL323" s="6"/>
      <c r="BM323" s="6"/>
      <c r="BN323" s="6"/>
      <c r="BO323" s="6"/>
      <c r="BP323" s="6"/>
      <c r="BQ323" s="6"/>
      <c r="BR323" s="6"/>
      <c r="BS323" s="6"/>
      <c r="BT323" s="6"/>
      <c r="BU323" s="6"/>
      <c r="BV323" s="6"/>
      <c r="BW323" s="6"/>
    </row>
    <row r="324" spans="1:75" ht="20.25" x14ac:dyDescent="0.25">
      <c r="A324" s="12">
        <v>315</v>
      </c>
      <c r="B324" s="25" t="s">
        <v>351</v>
      </c>
      <c r="C324" s="26" t="s">
        <v>939</v>
      </c>
      <c r="D324" s="25" t="s">
        <v>770</v>
      </c>
      <c r="E324" s="19" t="s">
        <v>17</v>
      </c>
      <c r="F324" s="23">
        <v>1</v>
      </c>
      <c r="G324" s="19">
        <v>3300</v>
      </c>
      <c r="H324" s="23">
        <f t="shared" si="12"/>
        <v>3960</v>
      </c>
      <c r="I324" s="28">
        <v>0</v>
      </c>
      <c r="J324" s="29">
        <f t="shared" si="13"/>
        <v>0</v>
      </c>
      <c r="K324" s="29">
        <f t="shared" si="14"/>
        <v>0</v>
      </c>
      <c r="L324" s="19" t="s">
        <v>20</v>
      </c>
      <c r="M324" s="20"/>
      <c r="N324" s="44"/>
      <c r="O324" s="7"/>
      <c r="P324" s="7"/>
      <c r="Q324" s="7"/>
      <c r="R324" s="7"/>
      <c r="S324" s="7"/>
      <c r="T324" s="7"/>
      <c r="U324" s="7"/>
      <c r="V324" s="7"/>
      <c r="W324" s="7"/>
      <c r="X324" s="7"/>
      <c r="Y324" s="7"/>
      <c r="Z324" s="7"/>
      <c r="AA324" s="7"/>
      <c r="AB324" s="7"/>
      <c r="AC324" s="7"/>
      <c r="AD324" s="7"/>
      <c r="AE324" s="7"/>
      <c r="AF324" s="7"/>
      <c r="AG324" s="7"/>
      <c r="AH324" s="7"/>
      <c r="AI324" s="7"/>
      <c r="AJ324" s="7"/>
      <c r="AK324" s="7"/>
      <c r="AL324" s="7"/>
      <c r="AM324" s="7"/>
      <c r="AN324" s="7"/>
      <c r="AO324" s="7"/>
      <c r="AP324" s="7"/>
      <c r="AQ324" s="7"/>
      <c r="AR324" s="7"/>
      <c r="AS324" s="6"/>
      <c r="AT324" s="6"/>
      <c r="AU324" s="6"/>
      <c r="AV324" s="6"/>
      <c r="AW324" s="6"/>
      <c r="AX324" s="6"/>
      <c r="AY324" s="6"/>
      <c r="AZ324" s="6"/>
      <c r="BA324" s="6"/>
      <c r="BB324" s="6"/>
      <c r="BC324" s="6"/>
      <c r="BD324" s="6"/>
      <c r="BE324" s="6"/>
      <c r="BF324" s="6"/>
      <c r="BG324" s="6"/>
      <c r="BH324" s="6"/>
      <c r="BI324" s="6"/>
      <c r="BJ324" s="6"/>
      <c r="BK324" s="6"/>
      <c r="BL324" s="6"/>
      <c r="BM324" s="6"/>
      <c r="BN324" s="6"/>
      <c r="BO324" s="6"/>
      <c r="BP324" s="6"/>
      <c r="BQ324" s="6"/>
      <c r="BR324" s="6"/>
      <c r="BS324" s="6"/>
      <c r="BT324" s="6"/>
      <c r="BU324" s="6"/>
      <c r="BV324" s="6"/>
      <c r="BW324" s="6"/>
    </row>
    <row r="325" spans="1:75" ht="37.5" x14ac:dyDescent="0.25">
      <c r="A325" s="12">
        <v>316</v>
      </c>
      <c r="B325" s="25" t="s">
        <v>352</v>
      </c>
      <c r="C325" s="26" t="s">
        <v>939</v>
      </c>
      <c r="D325" s="25" t="s">
        <v>771</v>
      </c>
      <c r="E325" s="19" t="s">
        <v>17</v>
      </c>
      <c r="F325" s="23">
        <v>1</v>
      </c>
      <c r="G325" s="19">
        <v>22700</v>
      </c>
      <c r="H325" s="23">
        <f t="shared" si="12"/>
        <v>27240</v>
      </c>
      <c r="I325" s="28">
        <v>0</v>
      </c>
      <c r="J325" s="29">
        <f t="shared" si="13"/>
        <v>0</v>
      </c>
      <c r="K325" s="29">
        <f t="shared" si="14"/>
        <v>0</v>
      </c>
      <c r="L325" s="19" t="s">
        <v>20</v>
      </c>
      <c r="M325" s="20"/>
      <c r="N325" s="44"/>
      <c r="O325" s="7"/>
      <c r="P325" s="7"/>
      <c r="Q325" s="7"/>
      <c r="R325" s="7"/>
      <c r="S325" s="7"/>
      <c r="T325" s="7"/>
      <c r="U325" s="7"/>
      <c r="V325" s="7"/>
      <c r="W325" s="7"/>
      <c r="X325" s="7"/>
      <c r="Y325" s="7"/>
      <c r="Z325" s="7"/>
      <c r="AA325" s="7"/>
      <c r="AB325" s="7"/>
      <c r="AC325" s="7"/>
      <c r="AD325" s="7"/>
      <c r="AE325" s="7"/>
      <c r="AF325" s="7"/>
      <c r="AG325" s="7"/>
      <c r="AH325" s="7"/>
      <c r="AI325" s="7"/>
      <c r="AJ325" s="7"/>
      <c r="AK325" s="7"/>
      <c r="AL325" s="7"/>
      <c r="AM325" s="7"/>
      <c r="AN325" s="7"/>
      <c r="AO325" s="7"/>
      <c r="AP325" s="7"/>
      <c r="AQ325" s="7"/>
      <c r="AR325" s="7"/>
      <c r="AS325" s="6"/>
      <c r="AT325" s="6"/>
      <c r="AU325" s="6"/>
      <c r="AV325" s="6"/>
      <c r="AW325" s="6"/>
      <c r="AX325" s="6"/>
      <c r="AY325" s="6"/>
      <c r="AZ325" s="6"/>
      <c r="BA325" s="6"/>
      <c r="BB325" s="6"/>
      <c r="BC325" s="6"/>
      <c r="BD325" s="6"/>
      <c r="BE325" s="6"/>
      <c r="BF325" s="6"/>
      <c r="BG325" s="6"/>
      <c r="BH325" s="6"/>
      <c r="BI325" s="6"/>
      <c r="BJ325" s="6"/>
      <c r="BK325" s="6"/>
      <c r="BL325" s="6"/>
      <c r="BM325" s="6"/>
      <c r="BN325" s="6"/>
      <c r="BO325" s="6"/>
      <c r="BP325" s="6"/>
      <c r="BQ325" s="6"/>
      <c r="BR325" s="6"/>
      <c r="BS325" s="6"/>
      <c r="BT325" s="6"/>
      <c r="BU325" s="6"/>
      <c r="BV325" s="6"/>
      <c r="BW325" s="6"/>
    </row>
    <row r="326" spans="1:75" ht="20.25" x14ac:dyDescent="0.25">
      <c r="A326" s="12">
        <v>317</v>
      </c>
      <c r="B326" s="25" t="s">
        <v>353</v>
      </c>
      <c r="C326" s="26" t="s">
        <v>939</v>
      </c>
      <c r="D326" s="25" t="s">
        <v>772</v>
      </c>
      <c r="E326" s="19" t="s">
        <v>22</v>
      </c>
      <c r="F326" s="23">
        <v>1</v>
      </c>
      <c r="G326" s="19">
        <v>350</v>
      </c>
      <c r="H326" s="23">
        <f t="shared" si="12"/>
        <v>420</v>
      </c>
      <c r="I326" s="28">
        <v>0</v>
      </c>
      <c r="J326" s="29">
        <f t="shared" si="13"/>
        <v>0</v>
      </c>
      <c r="K326" s="29">
        <f t="shared" si="14"/>
        <v>0</v>
      </c>
      <c r="L326" s="19" t="s">
        <v>20</v>
      </c>
      <c r="M326" s="20"/>
      <c r="N326" s="44"/>
      <c r="O326" s="7"/>
      <c r="P326" s="7"/>
      <c r="Q326" s="7"/>
      <c r="R326" s="7"/>
      <c r="S326" s="7"/>
      <c r="T326" s="7"/>
      <c r="U326" s="7"/>
      <c r="V326" s="7"/>
      <c r="W326" s="7"/>
      <c r="X326" s="7"/>
      <c r="Y326" s="7"/>
      <c r="Z326" s="7"/>
      <c r="AA326" s="7"/>
      <c r="AB326" s="7"/>
      <c r="AC326" s="7"/>
      <c r="AD326" s="7"/>
      <c r="AE326" s="7"/>
      <c r="AF326" s="7"/>
      <c r="AG326" s="7"/>
      <c r="AH326" s="7"/>
      <c r="AI326" s="7"/>
      <c r="AJ326" s="7"/>
      <c r="AK326" s="7"/>
      <c r="AL326" s="7"/>
      <c r="AM326" s="7"/>
      <c r="AN326" s="7"/>
      <c r="AO326" s="7"/>
      <c r="AP326" s="7"/>
      <c r="AQ326" s="7"/>
      <c r="AR326" s="7"/>
      <c r="AS326" s="6"/>
      <c r="AT326" s="6"/>
      <c r="AU326" s="6"/>
      <c r="AV326" s="6"/>
      <c r="AW326" s="6"/>
      <c r="AX326" s="6"/>
      <c r="AY326" s="6"/>
      <c r="AZ326" s="6"/>
      <c r="BA326" s="6"/>
      <c r="BB326" s="6"/>
      <c r="BC326" s="6"/>
      <c r="BD326" s="6"/>
      <c r="BE326" s="6"/>
      <c r="BF326" s="6"/>
      <c r="BG326" s="6"/>
      <c r="BH326" s="6"/>
      <c r="BI326" s="6"/>
      <c r="BJ326" s="6"/>
      <c r="BK326" s="6"/>
      <c r="BL326" s="6"/>
      <c r="BM326" s="6"/>
      <c r="BN326" s="6"/>
      <c r="BO326" s="6"/>
      <c r="BP326" s="6"/>
      <c r="BQ326" s="6"/>
      <c r="BR326" s="6"/>
      <c r="BS326" s="6"/>
      <c r="BT326" s="6"/>
      <c r="BU326" s="6"/>
      <c r="BV326" s="6"/>
      <c r="BW326" s="6"/>
    </row>
    <row r="327" spans="1:75" ht="56.25" x14ac:dyDescent="0.25">
      <c r="A327" s="12">
        <v>318</v>
      </c>
      <c r="B327" s="25" t="s">
        <v>354</v>
      </c>
      <c r="C327" s="26" t="s">
        <v>939</v>
      </c>
      <c r="D327" s="25" t="s">
        <v>773</v>
      </c>
      <c r="E327" s="19" t="s">
        <v>17</v>
      </c>
      <c r="F327" s="23">
        <v>1</v>
      </c>
      <c r="G327" s="19">
        <v>6000</v>
      </c>
      <c r="H327" s="23">
        <f t="shared" si="12"/>
        <v>7200</v>
      </c>
      <c r="I327" s="28">
        <v>0</v>
      </c>
      <c r="J327" s="29">
        <f t="shared" si="13"/>
        <v>0</v>
      </c>
      <c r="K327" s="29">
        <f t="shared" si="14"/>
        <v>0</v>
      </c>
      <c r="L327" s="19" t="s">
        <v>20</v>
      </c>
      <c r="M327" s="20"/>
      <c r="N327" s="44"/>
      <c r="O327" s="7"/>
      <c r="P327" s="7"/>
      <c r="Q327" s="7"/>
      <c r="R327" s="7"/>
      <c r="S327" s="7"/>
      <c r="T327" s="7"/>
      <c r="U327" s="7"/>
      <c r="V327" s="7"/>
      <c r="W327" s="7"/>
      <c r="X327" s="7"/>
      <c r="Y327" s="7"/>
      <c r="Z327" s="7"/>
      <c r="AA327" s="7"/>
      <c r="AB327" s="7"/>
      <c r="AC327" s="7"/>
      <c r="AD327" s="7"/>
      <c r="AE327" s="7"/>
      <c r="AF327" s="7"/>
      <c r="AG327" s="7"/>
      <c r="AH327" s="7"/>
      <c r="AI327" s="7"/>
      <c r="AJ327" s="7"/>
      <c r="AK327" s="7"/>
      <c r="AL327" s="7"/>
      <c r="AM327" s="7"/>
      <c r="AN327" s="7"/>
      <c r="AO327" s="7"/>
      <c r="AP327" s="7"/>
      <c r="AQ327" s="7"/>
      <c r="AR327" s="7"/>
      <c r="AS327" s="6"/>
      <c r="AT327" s="6"/>
      <c r="AU327" s="6"/>
      <c r="AV327" s="6"/>
      <c r="AW327" s="6"/>
      <c r="AX327" s="6"/>
      <c r="AY327" s="6"/>
      <c r="AZ327" s="6"/>
      <c r="BA327" s="6"/>
      <c r="BB327" s="6"/>
      <c r="BC327" s="6"/>
      <c r="BD327" s="6"/>
      <c r="BE327" s="6"/>
      <c r="BF327" s="6"/>
      <c r="BG327" s="6"/>
      <c r="BH327" s="6"/>
      <c r="BI327" s="6"/>
      <c r="BJ327" s="6"/>
      <c r="BK327" s="6"/>
      <c r="BL327" s="6"/>
      <c r="BM327" s="6"/>
      <c r="BN327" s="6"/>
      <c r="BO327" s="6"/>
      <c r="BP327" s="6"/>
      <c r="BQ327" s="6"/>
      <c r="BR327" s="6"/>
      <c r="BS327" s="6"/>
      <c r="BT327" s="6"/>
      <c r="BU327" s="6"/>
      <c r="BV327" s="6"/>
      <c r="BW327" s="6"/>
    </row>
    <row r="328" spans="1:75" ht="37.5" x14ac:dyDescent="0.25">
      <c r="A328" s="12">
        <v>319</v>
      </c>
      <c r="B328" s="25" t="s">
        <v>355</v>
      </c>
      <c r="C328" s="26" t="s">
        <v>939</v>
      </c>
      <c r="D328" s="25" t="s">
        <v>774</v>
      </c>
      <c r="E328" s="19" t="s">
        <v>17</v>
      </c>
      <c r="F328" s="23">
        <v>5</v>
      </c>
      <c r="G328" s="19">
        <v>100</v>
      </c>
      <c r="H328" s="23">
        <f t="shared" si="12"/>
        <v>600</v>
      </c>
      <c r="I328" s="28">
        <v>0</v>
      </c>
      <c r="J328" s="29">
        <f t="shared" si="13"/>
        <v>0</v>
      </c>
      <c r="K328" s="29">
        <f t="shared" si="14"/>
        <v>0</v>
      </c>
      <c r="L328" s="19" t="s">
        <v>20</v>
      </c>
      <c r="M328" s="20"/>
      <c r="N328" s="44"/>
      <c r="O328" s="7"/>
      <c r="P328" s="7"/>
      <c r="Q328" s="7"/>
      <c r="R328" s="7"/>
      <c r="S328" s="7"/>
      <c r="T328" s="7"/>
      <c r="U328" s="7"/>
      <c r="V328" s="7"/>
      <c r="W328" s="7"/>
      <c r="X328" s="7"/>
      <c r="Y328" s="7"/>
      <c r="Z328" s="7"/>
      <c r="AA328" s="7"/>
      <c r="AB328" s="7"/>
      <c r="AC328" s="7"/>
      <c r="AD328" s="7"/>
      <c r="AE328" s="7"/>
      <c r="AF328" s="7"/>
      <c r="AG328" s="7"/>
      <c r="AH328" s="7"/>
      <c r="AI328" s="7"/>
      <c r="AJ328" s="7"/>
      <c r="AK328" s="7"/>
      <c r="AL328" s="7"/>
      <c r="AM328" s="7"/>
      <c r="AN328" s="7"/>
      <c r="AO328" s="7"/>
      <c r="AP328" s="7"/>
      <c r="AQ328" s="7"/>
      <c r="AR328" s="7"/>
      <c r="AS328" s="6"/>
      <c r="AT328" s="6"/>
      <c r="AU328" s="6"/>
      <c r="AV328" s="6"/>
      <c r="AW328" s="6"/>
      <c r="AX328" s="6"/>
      <c r="AY328" s="6"/>
      <c r="AZ328" s="6"/>
      <c r="BA328" s="6"/>
      <c r="BB328" s="6"/>
      <c r="BC328" s="6"/>
      <c r="BD328" s="6"/>
      <c r="BE328" s="6"/>
      <c r="BF328" s="6"/>
      <c r="BG328" s="6"/>
      <c r="BH328" s="6"/>
      <c r="BI328" s="6"/>
      <c r="BJ328" s="6"/>
      <c r="BK328" s="6"/>
      <c r="BL328" s="6"/>
      <c r="BM328" s="6"/>
      <c r="BN328" s="6"/>
      <c r="BO328" s="6"/>
      <c r="BP328" s="6"/>
      <c r="BQ328" s="6"/>
      <c r="BR328" s="6"/>
      <c r="BS328" s="6"/>
      <c r="BT328" s="6"/>
      <c r="BU328" s="6"/>
      <c r="BV328" s="6"/>
      <c r="BW328" s="6"/>
    </row>
    <row r="329" spans="1:75" ht="37.5" x14ac:dyDescent="0.25">
      <c r="A329" s="12">
        <v>320</v>
      </c>
      <c r="B329" s="25" t="s">
        <v>356</v>
      </c>
      <c r="C329" s="26" t="s">
        <v>939</v>
      </c>
      <c r="D329" s="25" t="s">
        <v>775</v>
      </c>
      <c r="E329" s="19" t="s">
        <v>17</v>
      </c>
      <c r="F329" s="23">
        <v>28</v>
      </c>
      <c r="G329" s="19">
        <v>320</v>
      </c>
      <c r="H329" s="23">
        <f t="shared" si="12"/>
        <v>10752</v>
      </c>
      <c r="I329" s="28">
        <v>0</v>
      </c>
      <c r="J329" s="29">
        <f t="shared" si="13"/>
        <v>0</v>
      </c>
      <c r="K329" s="29">
        <f t="shared" si="14"/>
        <v>0</v>
      </c>
      <c r="L329" s="19" t="s">
        <v>20</v>
      </c>
      <c r="M329" s="20"/>
      <c r="N329" s="44"/>
      <c r="O329" s="7"/>
      <c r="P329" s="7"/>
      <c r="Q329" s="7"/>
      <c r="R329" s="7"/>
      <c r="S329" s="7"/>
      <c r="T329" s="7"/>
      <c r="U329" s="7"/>
      <c r="V329" s="7"/>
      <c r="W329" s="7"/>
      <c r="X329" s="7"/>
      <c r="Y329" s="7"/>
      <c r="Z329" s="7"/>
      <c r="AA329" s="7"/>
      <c r="AB329" s="7"/>
      <c r="AC329" s="7"/>
      <c r="AD329" s="7"/>
      <c r="AE329" s="7"/>
      <c r="AF329" s="7"/>
      <c r="AG329" s="7"/>
      <c r="AH329" s="7"/>
      <c r="AI329" s="7"/>
      <c r="AJ329" s="7"/>
      <c r="AK329" s="7"/>
      <c r="AL329" s="7"/>
      <c r="AM329" s="7"/>
      <c r="AN329" s="7"/>
      <c r="AO329" s="7"/>
      <c r="AP329" s="7"/>
      <c r="AQ329" s="7"/>
      <c r="AR329" s="7"/>
      <c r="AS329" s="6"/>
      <c r="AT329" s="6"/>
      <c r="AU329" s="6"/>
      <c r="AV329" s="6"/>
      <c r="AW329" s="6"/>
      <c r="AX329" s="6"/>
      <c r="AY329" s="6"/>
      <c r="AZ329" s="6"/>
      <c r="BA329" s="6"/>
      <c r="BB329" s="6"/>
      <c r="BC329" s="6"/>
      <c r="BD329" s="6"/>
      <c r="BE329" s="6"/>
      <c r="BF329" s="6"/>
      <c r="BG329" s="6"/>
      <c r="BH329" s="6"/>
      <c r="BI329" s="6"/>
      <c r="BJ329" s="6"/>
      <c r="BK329" s="6"/>
      <c r="BL329" s="6"/>
      <c r="BM329" s="6"/>
      <c r="BN329" s="6"/>
      <c r="BO329" s="6"/>
      <c r="BP329" s="6"/>
      <c r="BQ329" s="6"/>
      <c r="BR329" s="6"/>
      <c r="BS329" s="6"/>
      <c r="BT329" s="6"/>
      <c r="BU329" s="6"/>
      <c r="BV329" s="6"/>
      <c r="BW329" s="6"/>
    </row>
    <row r="330" spans="1:75" ht="20.25" x14ac:dyDescent="0.25">
      <c r="A330" s="12">
        <v>321</v>
      </c>
      <c r="B330" s="25" t="s">
        <v>357</v>
      </c>
      <c r="C330" s="26" t="s">
        <v>939</v>
      </c>
      <c r="D330" s="25" t="s">
        <v>776</v>
      </c>
      <c r="E330" s="19" t="s">
        <v>17</v>
      </c>
      <c r="F330" s="23">
        <v>20</v>
      </c>
      <c r="G330" s="19">
        <v>520</v>
      </c>
      <c r="H330" s="23">
        <f t="shared" ref="H330:H392" si="15">F330*G330*1.2</f>
        <v>12480</v>
      </c>
      <c r="I330" s="28">
        <v>0</v>
      </c>
      <c r="J330" s="29">
        <f t="shared" si="13"/>
        <v>0</v>
      </c>
      <c r="K330" s="29">
        <f t="shared" si="14"/>
        <v>0</v>
      </c>
      <c r="L330" s="19" t="s">
        <v>20</v>
      </c>
      <c r="M330" s="20"/>
      <c r="N330" s="44"/>
      <c r="O330" s="7"/>
      <c r="P330" s="7"/>
      <c r="Q330" s="7"/>
      <c r="R330" s="7"/>
      <c r="S330" s="7"/>
      <c r="T330" s="7"/>
      <c r="U330" s="7"/>
      <c r="V330" s="7"/>
      <c r="W330" s="7"/>
      <c r="X330" s="7"/>
      <c r="Y330" s="7"/>
      <c r="Z330" s="7"/>
      <c r="AA330" s="7"/>
      <c r="AB330" s="7"/>
      <c r="AC330" s="7"/>
      <c r="AD330" s="7"/>
      <c r="AE330" s="7"/>
      <c r="AF330" s="7"/>
      <c r="AG330" s="7"/>
      <c r="AH330" s="7"/>
      <c r="AI330" s="7"/>
      <c r="AJ330" s="7"/>
      <c r="AK330" s="7"/>
      <c r="AL330" s="7"/>
      <c r="AM330" s="7"/>
      <c r="AN330" s="7"/>
      <c r="AO330" s="7"/>
      <c r="AP330" s="7"/>
      <c r="AQ330" s="7"/>
      <c r="AR330" s="7"/>
      <c r="AS330" s="6"/>
      <c r="AT330" s="6"/>
      <c r="AU330" s="6"/>
      <c r="AV330" s="6"/>
      <c r="AW330" s="6"/>
      <c r="AX330" s="6"/>
      <c r="AY330" s="6"/>
      <c r="AZ330" s="6"/>
      <c r="BA330" s="6"/>
      <c r="BB330" s="6"/>
      <c r="BC330" s="6"/>
      <c r="BD330" s="6"/>
      <c r="BE330" s="6"/>
      <c r="BF330" s="6"/>
      <c r="BG330" s="6"/>
      <c r="BH330" s="6"/>
      <c r="BI330" s="6"/>
      <c r="BJ330" s="6"/>
      <c r="BK330" s="6"/>
      <c r="BL330" s="6"/>
      <c r="BM330" s="6"/>
      <c r="BN330" s="6"/>
      <c r="BO330" s="6"/>
      <c r="BP330" s="6"/>
      <c r="BQ330" s="6"/>
      <c r="BR330" s="6"/>
      <c r="BS330" s="6"/>
      <c r="BT330" s="6"/>
      <c r="BU330" s="6"/>
      <c r="BV330" s="6"/>
      <c r="BW330" s="6"/>
    </row>
    <row r="331" spans="1:75" ht="20.25" x14ac:dyDescent="0.25">
      <c r="A331" s="12">
        <v>322</v>
      </c>
      <c r="B331" s="25" t="s">
        <v>358</v>
      </c>
      <c r="C331" s="26" t="s">
        <v>939</v>
      </c>
      <c r="D331" s="25" t="s">
        <v>777</v>
      </c>
      <c r="E331" s="19" t="s">
        <v>17</v>
      </c>
      <c r="F331" s="23">
        <v>2</v>
      </c>
      <c r="G331" s="19">
        <v>280</v>
      </c>
      <c r="H331" s="23">
        <f t="shared" si="15"/>
        <v>672</v>
      </c>
      <c r="I331" s="28">
        <v>0</v>
      </c>
      <c r="J331" s="29">
        <f t="shared" ref="J331:J394" si="16">I331*F331</f>
        <v>0</v>
      </c>
      <c r="K331" s="29">
        <f t="shared" ref="K331:K394" si="17">I331*1.2*F331</f>
        <v>0</v>
      </c>
      <c r="L331" s="19" t="s">
        <v>20</v>
      </c>
      <c r="M331" s="20"/>
      <c r="N331" s="44"/>
      <c r="O331" s="7"/>
      <c r="P331" s="7"/>
      <c r="Q331" s="7"/>
      <c r="R331" s="7"/>
      <c r="S331" s="7"/>
      <c r="T331" s="7"/>
      <c r="U331" s="7"/>
      <c r="V331" s="7"/>
      <c r="W331" s="7"/>
      <c r="X331" s="7"/>
      <c r="Y331" s="7"/>
      <c r="Z331" s="7"/>
      <c r="AA331" s="7"/>
      <c r="AB331" s="7"/>
      <c r="AC331" s="7"/>
      <c r="AD331" s="7"/>
      <c r="AE331" s="7"/>
      <c r="AF331" s="7"/>
      <c r="AG331" s="7"/>
      <c r="AH331" s="7"/>
      <c r="AI331" s="7"/>
      <c r="AJ331" s="7"/>
      <c r="AK331" s="7"/>
      <c r="AL331" s="7"/>
      <c r="AM331" s="7"/>
      <c r="AN331" s="7"/>
      <c r="AO331" s="7"/>
      <c r="AP331" s="7"/>
      <c r="AQ331" s="7"/>
      <c r="AR331" s="7"/>
      <c r="AS331" s="6"/>
      <c r="AT331" s="6"/>
      <c r="AU331" s="6"/>
      <c r="AV331" s="6"/>
      <c r="AW331" s="6"/>
      <c r="AX331" s="6"/>
      <c r="AY331" s="6"/>
      <c r="AZ331" s="6"/>
      <c r="BA331" s="6"/>
      <c r="BB331" s="6"/>
      <c r="BC331" s="6"/>
      <c r="BD331" s="6"/>
      <c r="BE331" s="6"/>
      <c r="BF331" s="6"/>
      <c r="BG331" s="6"/>
      <c r="BH331" s="6"/>
      <c r="BI331" s="6"/>
      <c r="BJ331" s="6"/>
      <c r="BK331" s="6"/>
      <c r="BL331" s="6"/>
      <c r="BM331" s="6"/>
      <c r="BN331" s="6"/>
      <c r="BO331" s="6"/>
      <c r="BP331" s="6"/>
      <c r="BQ331" s="6"/>
      <c r="BR331" s="6"/>
      <c r="BS331" s="6"/>
      <c r="BT331" s="6"/>
      <c r="BU331" s="6"/>
      <c r="BV331" s="6"/>
      <c r="BW331" s="6"/>
    </row>
    <row r="332" spans="1:75" ht="37.5" x14ac:dyDescent="0.25">
      <c r="A332" s="12">
        <v>323</v>
      </c>
      <c r="B332" s="25" t="s">
        <v>359</v>
      </c>
      <c r="C332" s="26" t="s">
        <v>939</v>
      </c>
      <c r="D332" s="25" t="s">
        <v>778</v>
      </c>
      <c r="E332" s="19" t="s">
        <v>17</v>
      </c>
      <c r="F332" s="23">
        <v>1</v>
      </c>
      <c r="G332" s="19">
        <v>230</v>
      </c>
      <c r="H332" s="23">
        <f t="shared" si="15"/>
        <v>276</v>
      </c>
      <c r="I332" s="28">
        <v>0</v>
      </c>
      <c r="J332" s="29">
        <f t="shared" si="16"/>
        <v>0</v>
      </c>
      <c r="K332" s="29">
        <f t="shared" si="17"/>
        <v>0</v>
      </c>
      <c r="L332" s="19" t="s">
        <v>20</v>
      </c>
      <c r="M332" s="20"/>
      <c r="N332" s="44"/>
      <c r="O332" s="7"/>
      <c r="P332" s="7"/>
      <c r="Q332" s="7"/>
      <c r="R332" s="7"/>
      <c r="S332" s="7"/>
      <c r="T332" s="7"/>
      <c r="U332" s="7"/>
      <c r="V332" s="7"/>
      <c r="W332" s="7"/>
      <c r="X332" s="7"/>
      <c r="Y332" s="7"/>
      <c r="Z332" s="7"/>
      <c r="AA332" s="7"/>
      <c r="AB332" s="7"/>
      <c r="AC332" s="7"/>
      <c r="AD332" s="7"/>
      <c r="AE332" s="7"/>
      <c r="AF332" s="7"/>
      <c r="AG332" s="7"/>
      <c r="AH332" s="7"/>
      <c r="AI332" s="7"/>
      <c r="AJ332" s="7"/>
      <c r="AK332" s="7"/>
      <c r="AL332" s="7"/>
      <c r="AM332" s="7"/>
      <c r="AN332" s="7"/>
      <c r="AO332" s="7"/>
      <c r="AP332" s="7"/>
      <c r="AQ332" s="7"/>
      <c r="AR332" s="7"/>
      <c r="AS332" s="6"/>
      <c r="AT332" s="6"/>
      <c r="AU332" s="6"/>
      <c r="AV332" s="6"/>
      <c r="AW332" s="6"/>
      <c r="AX332" s="6"/>
      <c r="AY332" s="6"/>
      <c r="AZ332" s="6"/>
      <c r="BA332" s="6"/>
      <c r="BB332" s="6"/>
      <c r="BC332" s="6"/>
      <c r="BD332" s="6"/>
      <c r="BE332" s="6"/>
      <c r="BF332" s="6"/>
      <c r="BG332" s="6"/>
      <c r="BH332" s="6"/>
      <c r="BI332" s="6"/>
      <c r="BJ332" s="6"/>
      <c r="BK332" s="6"/>
      <c r="BL332" s="6"/>
      <c r="BM332" s="6"/>
      <c r="BN332" s="6"/>
      <c r="BO332" s="6"/>
      <c r="BP332" s="6"/>
      <c r="BQ332" s="6"/>
      <c r="BR332" s="6"/>
      <c r="BS332" s="6"/>
      <c r="BT332" s="6"/>
      <c r="BU332" s="6"/>
      <c r="BV332" s="6"/>
      <c r="BW332" s="6"/>
    </row>
    <row r="333" spans="1:75" ht="37.5" x14ac:dyDescent="0.25">
      <c r="A333" s="12">
        <v>324</v>
      </c>
      <c r="B333" s="25" t="s">
        <v>360</v>
      </c>
      <c r="C333" s="26" t="s">
        <v>939</v>
      </c>
      <c r="D333" s="25" t="s">
        <v>779</v>
      </c>
      <c r="E333" s="19" t="s">
        <v>17</v>
      </c>
      <c r="F333" s="23">
        <v>1</v>
      </c>
      <c r="G333" s="19">
        <v>220</v>
      </c>
      <c r="H333" s="23">
        <f t="shared" si="15"/>
        <v>264</v>
      </c>
      <c r="I333" s="28">
        <v>0</v>
      </c>
      <c r="J333" s="29">
        <f t="shared" si="16"/>
        <v>0</v>
      </c>
      <c r="K333" s="29">
        <f t="shared" si="17"/>
        <v>0</v>
      </c>
      <c r="L333" s="19" t="s">
        <v>20</v>
      </c>
      <c r="M333" s="20"/>
      <c r="N333" s="44"/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7"/>
      <c r="AA333" s="7"/>
      <c r="AB333" s="7"/>
      <c r="AC333" s="7"/>
      <c r="AD333" s="7"/>
      <c r="AE333" s="7"/>
      <c r="AF333" s="7"/>
      <c r="AG333" s="7"/>
      <c r="AH333" s="7"/>
      <c r="AI333" s="7"/>
      <c r="AJ333" s="7"/>
      <c r="AK333" s="7"/>
      <c r="AL333" s="7"/>
      <c r="AM333" s="7"/>
      <c r="AN333" s="7"/>
      <c r="AO333" s="7"/>
      <c r="AP333" s="7"/>
      <c r="AQ333" s="7"/>
      <c r="AR333" s="7"/>
      <c r="AS333" s="6"/>
      <c r="AT333" s="6"/>
      <c r="AU333" s="6"/>
      <c r="AV333" s="6"/>
      <c r="AW333" s="6"/>
      <c r="AX333" s="6"/>
      <c r="AY333" s="6"/>
      <c r="AZ333" s="6"/>
      <c r="BA333" s="6"/>
      <c r="BB333" s="6"/>
      <c r="BC333" s="6"/>
      <c r="BD333" s="6"/>
      <c r="BE333" s="6"/>
      <c r="BF333" s="6"/>
      <c r="BG333" s="6"/>
      <c r="BH333" s="6"/>
      <c r="BI333" s="6"/>
      <c r="BJ333" s="6"/>
      <c r="BK333" s="6"/>
      <c r="BL333" s="6"/>
      <c r="BM333" s="6"/>
      <c r="BN333" s="6"/>
      <c r="BO333" s="6"/>
      <c r="BP333" s="6"/>
      <c r="BQ333" s="6"/>
      <c r="BR333" s="6"/>
      <c r="BS333" s="6"/>
      <c r="BT333" s="6"/>
      <c r="BU333" s="6"/>
      <c r="BV333" s="6"/>
      <c r="BW333" s="6"/>
    </row>
    <row r="334" spans="1:75" ht="20.25" x14ac:dyDescent="0.25">
      <c r="A334" s="12">
        <v>325</v>
      </c>
      <c r="B334" s="25" t="s">
        <v>361</v>
      </c>
      <c r="C334" s="26" t="s">
        <v>939</v>
      </c>
      <c r="D334" s="25" t="s">
        <v>780</v>
      </c>
      <c r="E334" s="19" t="s">
        <v>17</v>
      </c>
      <c r="F334" s="23">
        <v>2</v>
      </c>
      <c r="G334" s="19">
        <v>330</v>
      </c>
      <c r="H334" s="23">
        <f t="shared" si="15"/>
        <v>792</v>
      </c>
      <c r="I334" s="28">
        <v>0</v>
      </c>
      <c r="J334" s="29">
        <f t="shared" si="16"/>
        <v>0</v>
      </c>
      <c r="K334" s="29">
        <f t="shared" si="17"/>
        <v>0</v>
      </c>
      <c r="L334" s="19" t="s">
        <v>20</v>
      </c>
      <c r="M334" s="20"/>
      <c r="N334" s="44"/>
      <c r="O334" s="7"/>
      <c r="P334" s="7"/>
      <c r="Q334" s="7"/>
      <c r="R334" s="7"/>
      <c r="S334" s="7"/>
      <c r="T334" s="7"/>
      <c r="U334" s="7"/>
      <c r="V334" s="7"/>
      <c r="W334" s="7"/>
      <c r="X334" s="7"/>
      <c r="Y334" s="7"/>
      <c r="Z334" s="7"/>
      <c r="AA334" s="7"/>
      <c r="AB334" s="7"/>
      <c r="AC334" s="7"/>
      <c r="AD334" s="7"/>
      <c r="AE334" s="7"/>
      <c r="AF334" s="7"/>
      <c r="AG334" s="7"/>
      <c r="AH334" s="7"/>
      <c r="AI334" s="7"/>
      <c r="AJ334" s="7"/>
      <c r="AK334" s="7"/>
      <c r="AL334" s="7"/>
      <c r="AM334" s="7"/>
      <c r="AN334" s="7"/>
      <c r="AO334" s="7"/>
      <c r="AP334" s="7"/>
      <c r="AQ334" s="7"/>
      <c r="AR334" s="7"/>
      <c r="AS334" s="6"/>
      <c r="AT334" s="6"/>
      <c r="AU334" s="6"/>
      <c r="AV334" s="6"/>
      <c r="AW334" s="6"/>
      <c r="AX334" s="6"/>
      <c r="AY334" s="6"/>
      <c r="AZ334" s="6"/>
      <c r="BA334" s="6"/>
      <c r="BB334" s="6"/>
      <c r="BC334" s="6"/>
      <c r="BD334" s="6"/>
      <c r="BE334" s="6"/>
      <c r="BF334" s="6"/>
      <c r="BG334" s="6"/>
      <c r="BH334" s="6"/>
      <c r="BI334" s="6"/>
      <c r="BJ334" s="6"/>
      <c r="BK334" s="6"/>
      <c r="BL334" s="6"/>
      <c r="BM334" s="6"/>
      <c r="BN334" s="6"/>
      <c r="BO334" s="6"/>
      <c r="BP334" s="6"/>
      <c r="BQ334" s="6"/>
      <c r="BR334" s="6"/>
      <c r="BS334" s="6"/>
      <c r="BT334" s="6"/>
      <c r="BU334" s="6"/>
      <c r="BV334" s="6"/>
      <c r="BW334" s="6"/>
    </row>
    <row r="335" spans="1:75" ht="20.25" x14ac:dyDescent="0.25">
      <c r="A335" s="12">
        <v>326</v>
      </c>
      <c r="B335" s="25" t="s">
        <v>362</v>
      </c>
      <c r="C335" s="26" t="s">
        <v>939</v>
      </c>
      <c r="D335" s="25" t="s">
        <v>781</v>
      </c>
      <c r="E335" s="19" t="s">
        <v>17</v>
      </c>
      <c r="F335" s="23">
        <v>3</v>
      </c>
      <c r="G335" s="19">
        <v>510</v>
      </c>
      <c r="H335" s="23">
        <f t="shared" si="15"/>
        <v>1836</v>
      </c>
      <c r="I335" s="28">
        <v>0</v>
      </c>
      <c r="J335" s="29">
        <f t="shared" si="16"/>
        <v>0</v>
      </c>
      <c r="K335" s="29">
        <f t="shared" si="17"/>
        <v>0</v>
      </c>
      <c r="L335" s="19" t="s">
        <v>20</v>
      </c>
      <c r="M335" s="20"/>
      <c r="N335" s="44"/>
      <c r="O335" s="7"/>
      <c r="P335" s="7"/>
      <c r="Q335" s="7"/>
      <c r="R335" s="7"/>
      <c r="S335" s="7"/>
      <c r="T335" s="7"/>
      <c r="U335" s="7"/>
      <c r="V335" s="7"/>
      <c r="W335" s="7"/>
      <c r="X335" s="7"/>
      <c r="Y335" s="7"/>
      <c r="Z335" s="7"/>
      <c r="AA335" s="7"/>
      <c r="AB335" s="7"/>
      <c r="AC335" s="7"/>
      <c r="AD335" s="7"/>
      <c r="AE335" s="7"/>
      <c r="AF335" s="7"/>
      <c r="AG335" s="7"/>
      <c r="AH335" s="7"/>
      <c r="AI335" s="7"/>
      <c r="AJ335" s="7"/>
      <c r="AK335" s="7"/>
      <c r="AL335" s="7"/>
      <c r="AM335" s="7"/>
      <c r="AN335" s="7"/>
      <c r="AO335" s="7"/>
      <c r="AP335" s="7"/>
      <c r="AQ335" s="7"/>
      <c r="AR335" s="7"/>
      <c r="AS335" s="6"/>
      <c r="AT335" s="6"/>
      <c r="AU335" s="6"/>
      <c r="AV335" s="6"/>
      <c r="AW335" s="6"/>
      <c r="AX335" s="6"/>
      <c r="AY335" s="6"/>
      <c r="AZ335" s="6"/>
      <c r="BA335" s="6"/>
      <c r="BB335" s="6"/>
      <c r="BC335" s="6"/>
      <c r="BD335" s="6"/>
      <c r="BE335" s="6"/>
      <c r="BF335" s="6"/>
      <c r="BG335" s="6"/>
      <c r="BH335" s="6"/>
      <c r="BI335" s="6"/>
      <c r="BJ335" s="6"/>
      <c r="BK335" s="6"/>
      <c r="BL335" s="6"/>
      <c r="BM335" s="6"/>
      <c r="BN335" s="6"/>
      <c r="BO335" s="6"/>
      <c r="BP335" s="6"/>
      <c r="BQ335" s="6"/>
      <c r="BR335" s="6"/>
      <c r="BS335" s="6"/>
      <c r="BT335" s="6"/>
      <c r="BU335" s="6"/>
      <c r="BV335" s="6"/>
      <c r="BW335" s="6"/>
    </row>
    <row r="336" spans="1:75" ht="20.25" x14ac:dyDescent="0.25">
      <c r="A336" s="12">
        <v>327</v>
      </c>
      <c r="B336" s="25" t="s">
        <v>363</v>
      </c>
      <c r="C336" s="26" t="s">
        <v>939</v>
      </c>
      <c r="D336" s="25" t="s">
        <v>782</v>
      </c>
      <c r="E336" s="19" t="s">
        <v>17</v>
      </c>
      <c r="F336" s="23">
        <v>5</v>
      </c>
      <c r="G336" s="19">
        <v>260</v>
      </c>
      <c r="H336" s="23">
        <f t="shared" si="15"/>
        <v>1560</v>
      </c>
      <c r="I336" s="28">
        <v>0</v>
      </c>
      <c r="J336" s="29">
        <f t="shared" si="16"/>
        <v>0</v>
      </c>
      <c r="K336" s="29">
        <f t="shared" si="17"/>
        <v>0</v>
      </c>
      <c r="L336" s="19" t="s">
        <v>20</v>
      </c>
      <c r="M336" s="20"/>
      <c r="N336" s="44"/>
      <c r="O336" s="7"/>
      <c r="P336" s="7"/>
      <c r="Q336" s="7"/>
      <c r="R336" s="7"/>
      <c r="S336" s="7"/>
      <c r="T336" s="7"/>
      <c r="U336" s="7"/>
      <c r="V336" s="7"/>
      <c r="W336" s="7"/>
      <c r="X336" s="7"/>
      <c r="Y336" s="7"/>
      <c r="Z336" s="7"/>
      <c r="AA336" s="7"/>
      <c r="AB336" s="7"/>
      <c r="AC336" s="7"/>
      <c r="AD336" s="7"/>
      <c r="AE336" s="7"/>
      <c r="AF336" s="7"/>
      <c r="AG336" s="7"/>
      <c r="AH336" s="7"/>
      <c r="AI336" s="7"/>
      <c r="AJ336" s="7"/>
      <c r="AK336" s="7"/>
      <c r="AL336" s="7"/>
      <c r="AM336" s="7"/>
      <c r="AN336" s="7"/>
      <c r="AO336" s="7"/>
      <c r="AP336" s="7"/>
      <c r="AQ336" s="7"/>
      <c r="AR336" s="7"/>
      <c r="AS336" s="6"/>
      <c r="AT336" s="6"/>
      <c r="AU336" s="6"/>
      <c r="AV336" s="6"/>
      <c r="AW336" s="6"/>
      <c r="AX336" s="6"/>
      <c r="AY336" s="6"/>
      <c r="AZ336" s="6"/>
      <c r="BA336" s="6"/>
      <c r="BB336" s="6"/>
      <c r="BC336" s="6"/>
      <c r="BD336" s="6"/>
      <c r="BE336" s="6"/>
      <c r="BF336" s="6"/>
      <c r="BG336" s="6"/>
      <c r="BH336" s="6"/>
      <c r="BI336" s="6"/>
      <c r="BJ336" s="6"/>
      <c r="BK336" s="6"/>
      <c r="BL336" s="6"/>
      <c r="BM336" s="6"/>
      <c r="BN336" s="6"/>
      <c r="BO336" s="6"/>
      <c r="BP336" s="6"/>
      <c r="BQ336" s="6"/>
      <c r="BR336" s="6"/>
      <c r="BS336" s="6"/>
      <c r="BT336" s="6"/>
      <c r="BU336" s="6"/>
      <c r="BV336" s="6"/>
      <c r="BW336" s="6"/>
    </row>
    <row r="337" spans="1:75" ht="20.25" x14ac:dyDescent="0.25">
      <c r="A337" s="12">
        <v>328</v>
      </c>
      <c r="B337" s="25" t="s">
        <v>364</v>
      </c>
      <c r="C337" s="26" t="s">
        <v>939</v>
      </c>
      <c r="D337" s="25" t="s">
        <v>783</v>
      </c>
      <c r="E337" s="19" t="s">
        <v>17</v>
      </c>
      <c r="F337" s="23">
        <v>5</v>
      </c>
      <c r="G337" s="19">
        <v>510</v>
      </c>
      <c r="H337" s="23">
        <f t="shared" si="15"/>
        <v>3060</v>
      </c>
      <c r="I337" s="28">
        <v>0</v>
      </c>
      <c r="J337" s="29">
        <f t="shared" si="16"/>
        <v>0</v>
      </c>
      <c r="K337" s="29">
        <f t="shared" si="17"/>
        <v>0</v>
      </c>
      <c r="L337" s="19" t="s">
        <v>20</v>
      </c>
      <c r="M337" s="20"/>
      <c r="N337" s="44"/>
      <c r="O337" s="7"/>
      <c r="P337" s="7"/>
      <c r="Q337" s="7"/>
      <c r="R337" s="7"/>
      <c r="S337" s="7"/>
      <c r="T337" s="7"/>
      <c r="U337" s="7"/>
      <c r="V337" s="7"/>
      <c r="W337" s="7"/>
      <c r="X337" s="7"/>
      <c r="Y337" s="7"/>
      <c r="Z337" s="7"/>
      <c r="AA337" s="7"/>
      <c r="AB337" s="7"/>
      <c r="AC337" s="7"/>
      <c r="AD337" s="7"/>
      <c r="AE337" s="7"/>
      <c r="AF337" s="7"/>
      <c r="AG337" s="7"/>
      <c r="AH337" s="7"/>
      <c r="AI337" s="7"/>
      <c r="AJ337" s="7"/>
      <c r="AK337" s="7"/>
      <c r="AL337" s="7"/>
      <c r="AM337" s="7"/>
      <c r="AN337" s="7"/>
      <c r="AO337" s="7"/>
      <c r="AP337" s="7"/>
      <c r="AQ337" s="7"/>
      <c r="AR337" s="7"/>
      <c r="AS337" s="6"/>
      <c r="AT337" s="6"/>
      <c r="AU337" s="6"/>
      <c r="AV337" s="6"/>
      <c r="AW337" s="6"/>
      <c r="AX337" s="6"/>
      <c r="AY337" s="6"/>
      <c r="AZ337" s="6"/>
      <c r="BA337" s="6"/>
      <c r="BB337" s="6"/>
      <c r="BC337" s="6"/>
      <c r="BD337" s="6"/>
      <c r="BE337" s="6"/>
      <c r="BF337" s="6"/>
      <c r="BG337" s="6"/>
      <c r="BH337" s="6"/>
      <c r="BI337" s="6"/>
      <c r="BJ337" s="6"/>
      <c r="BK337" s="6"/>
      <c r="BL337" s="6"/>
      <c r="BM337" s="6"/>
      <c r="BN337" s="6"/>
      <c r="BO337" s="6"/>
      <c r="BP337" s="6"/>
      <c r="BQ337" s="6"/>
      <c r="BR337" s="6"/>
      <c r="BS337" s="6"/>
      <c r="BT337" s="6"/>
      <c r="BU337" s="6"/>
      <c r="BV337" s="6"/>
      <c r="BW337" s="6"/>
    </row>
    <row r="338" spans="1:75" ht="20.25" x14ac:dyDescent="0.25">
      <c r="A338" s="12">
        <v>329</v>
      </c>
      <c r="B338" s="25" t="s">
        <v>365</v>
      </c>
      <c r="C338" s="26" t="s">
        <v>939</v>
      </c>
      <c r="D338" s="25" t="s">
        <v>784</v>
      </c>
      <c r="E338" s="19" t="s">
        <v>17</v>
      </c>
      <c r="F338" s="23">
        <v>7</v>
      </c>
      <c r="G338" s="19">
        <v>210</v>
      </c>
      <c r="H338" s="23">
        <f t="shared" si="15"/>
        <v>1764</v>
      </c>
      <c r="I338" s="28">
        <v>0</v>
      </c>
      <c r="J338" s="29">
        <f t="shared" si="16"/>
        <v>0</v>
      </c>
      <c r="K338" s="29">
        <f t="shared" si="17"/>
        <v>0</v>
      </c>
      <c r="L338" s="19" t="s">
        <v>20</v>
      </c>
      <c r="M338" s="20"/>
      <c r="N338" s="44"/>
      <c r="O338" s="7"/>
      <c r="P338" s="7"/>
      <c r="Q338" s="7"/>
      <c r="R338" s="7"/>
      <c r="S338" s="7"/>
      <c r="T338" s="7"/>
      <c r="U338" s="7"/>
      <c r="V338" s="7"/>
      <c r="W338" s="7"/>
      <c r="X338" s="7"/>
      <c r="Y338" s="7"/>
      <c r="Z338" s="7"/>
      <c r="AA338" s="7"/>
      <c r="AB338" s="7"/>
      <c r="AC338" s="7"/>
      <c r="AD338" s="7"/>
      <c r="AE338" s="7"/>
      <c r="AF338" s="7"/>
      <c r="AG338" s="7"/>
      <c r="AH338" s="7"/>
      <c r="AI338" s="7"/>
      <c r="AJ338" s="7"/>
      <c r="AK338" s="7"/>
      <c r="AL338" s="7"/>
      <c r="AM338" s="7"/>
      <c r="AN338" s="7"/>
      <c r="AO338" s="7"/>
      <c r="AP338" s="7"/>
      <c r="AQ338" s="7"/>
      <c r="AR338" s="7"/>
      <c r="AS338" s="6"/>
      <c r="AT338" s="6"/>
      <c r="AU338" s="6"/>
      <c r="AV338" s="6"/>
      <c r="AW338" s="6"/>
      <c r="AX338" s="6"/>
      <c r="AY338" s="6"/>
      <c r="AZ338" s="6"/>
      <c r="BA338" s="6"/>
      <c r="BB338" s="6"/>
      <c r="BC338" s="6"/>
      <c r="BD338" s="6"/>
      <c r="BE338" s="6"/>
      <c r="BF338" s="6"/>
      <c r="BG338" s="6"/>
      <c r="BH338" s="6"/>
      <c r="BI338" s="6"/>
      <c r="BJ338" s="6"/>
      <c r="BK338" s="6"/>
      <c r="BL338" s="6"/>
      <c r="BM338" s="6"/>
      <c r="BN338" s="6"/>
      <c r="BO338" s="6"/>
      <c r="BP338" s="6"/>
      <c r="BQ338" s="6"/>
      <c r="BR338" s="6"/>
      <c r="BS338" s="6"/>
      <c r="BT338" s="6"/>
      <c r="BU338" s="6"/>
      <c r="BV338" s="6"/>
      <c r="BW338" s="6"/>
    </row>
    <row r="339" spans="1:75" ht="20.25" x14ac:dyDescent="0.25">
      <c r="A339" s="12">
        <v>330</v>
      </c>
      <c r="B339" s="25" t="s">
        <v>366</v>
      </c>
      <c r="C339" s="26" t="s">
        <v>939</v>
      </c>
      <c r="D339" s="25" t="s">
        <v>785</v>
      </c>
      <c r="E339" s="19" t="s">
        <v>17</v>
      </c>
      <c r="F339" s="23">
        <v>5</v>
      </c>
      <c r="G339" s="19">
        <v>7000</v>
      </c>
      <c r="H339" s="23">
        <f t="shared" si="15"/>
        <v>42000</v>
      </c>
      <c r="I339" s="28">
        <v>0</v>
      </c>
      <c r="J339" s="29">
        <f t="shared" si="16"/>
        <v>0</v>
      </c>
      <c r="K339" s="29">
        <f t="shared" si="17"/>
        <v>0</v>
      </c>
      <c r="L339" s="19" t="s">
        <v>20</v>
      </c>
      <c r="M339" s="20"/>
      <c r="N339" s="44"/>
      <c r="O339" s="7"/>
      <c r="P339" s="7"/>
      <c r="Q339" s="7"/>
      <c r="R339" s="7"/>
      <c r="S339" s="7"/>
      <c r="T339" s="7"/>
      <c r="U339" s="7"/>
      <c r="V339" s="7"/>
      <c r="W339" s="7"/>
      <c r="X339" s="7"/>
      <c r="Y339" s="7"/>
      <c r="Z339" s="7"/>
      <c r="AA339" s="7"/>
      <c r="AB339" s="7"/>
      <c r="AC339" s="7"/>
      <c r="AD339" s="7"/>
      <c r="AE339" s="7"/>
      <c r="AF339" s="7"/>
      <c r="AG339" s="7"/>
      <c r="AH339" s="7"/>
      <c r="AI339" s="7"/>
      <c r="AJ339" s="7"/>
      <c r="AK339" s="7"/>
      <c r="AL339" s="7"/>
      <c r="AM339" s="7"/>
      <c r="AN339" s="7"/>
      <c r="AO339" s="7"/>
      <c r="AP339" s="7"/>
      <c r="AQ339" s="7"/>
      <c r="AR339" s="7"/>
      <c r="AS339" s="6"/>
      <c r="AT339" s="6"/>
      <c r="AU339" s="6"/>
      <c r="AV339" s="6"/>
      <c r="AW339" s="6"/>
      <c r="AX339" s="6"/>
      <c r="AY339" s="6"/>
      <c r="AZ339" s="6"/>
      <c r="BA339" s="6"/>
      <c r="BB339" s="6"/>
      <c r="BC339" s="6"/>
      <c r="BD339" s="6"/>
      <c r="BE339" s="6"/>
      <c r="BF339" s="6"/>
      <c r="BG339" s="6"/>
      <c r="BH339" s="6"/>
      <c r="BI339" s="6"/>
      <c r="BJ339" s="6"/>
      <c r="BK339" s="6"/>
      <c r="BL339" s="6"/>
      <c r="BM339" s="6"/>
      <c r="BN339" s="6"/>
      <c r="BO339" s="6"/>
      <c r="BP339" s="6"/>
      <c r="BQ339" s="6"/>
      <c r="BR339" s="6"/>
      <c r="BS339" s="6"/>
      <c r="BT339" s="6"/>
      <c r="BU339" s="6"/>
      <c r="BV339" s="6"/>
      <c r="BW339" s="6"/>
    </row>
    <row r="340" spans="1:75" ht="20.25" x14ac:dyDescent="0.25">
      <c r="A340" s="12">
        <v>331</v>
      </c>
      <c r="B340" s="25" t="s">
        <v>367</v>
      </c>
      <c r="C340" s="26" t="s">
        <v>939</v>
      </c>
      <c r="D340" s="25" t="s">
        <v>786</v>
      </c>
      <c r="E340" s="19" t="s">
        <v>17</v>
      </c>
      <c r="F340" s="23">
        <v>2</v>
      </c>
      <c r="G340" s="19">
        <v>510</v>
      </c>
      <c r="H340" s="23">
        <f t="shared" si="15"/>
        <v>1224</v>
      </c>
      <c r="I340" s="28">
        <v>0</v>
      </c>
      <c r="J340" s="29">
        <f t="shared" si="16"/>
        <v>0</v>
      </c>
      <c r="K340" s="29">
        <f t="shared" si="17"/>
        <v>0</v>
      </c>
      <c r="L340" s="19" t="s">
        <v>20</v>
      </c>
      <c r="M340" s="20"/>
      <c r="N340" s="44"/>
      <c r="O340" s="7"/>
      <c r="P340" s="7"/>
      <c r="Q340" s="7"/>
      <c r="R340" s="7"/>
      <c r="S340" s="7"/>
      <c r="T340" s="7"/>
      <c r="U340" s="7"/>
      <c r="V340" s="7"/>
      <c r="W340" s="7"/>
      <c r="X340" s="7"/>
      <c r="Y340" s="7"/>
      <c r="Z340" s="7"/>
      <c r="AA340" s="7"/>
      <c r="AB340" s="7"/>
      <c r="AC340" s="7"/>
      <c r="AD340" s="7"/>
      <c r="AE340" s="7"/>
      <c r="AF340" s="7"/>
      <c r="AG340" s="7"/>
      <c r="AH340" s="7"/>
      <c r="AI340" s="7"/>
      <c r="AJ340" s="7"/>
      <c r="AK340" s="7"/>
      <c r="AL340" s="7"/>
      <c r="AM340" s="7"/>
      <c r="AN340" s="7"/>
      <c r="AO340" s="7"/>
      <c r="AP340" s="7"/>
      <c r="AQ340" s="7"/>
      <c r="AR340" s="7"/>
      <c r="AS340" s="6"/>
      <c r="AT340" s="6"/>
      <c r="AU340" s="6"/>
      <c r="AV340" s="6"/>
      <c r="AW340" s="6"/>
      <c r="AX340" s="6"/>
      <c r="AY340" s="6"/>
      <c r="AZ340" s="6"/>
      <c r="BA340" s="6"/>
      <c r="BB340" s="6"/>
      <c r="BC340" s="6"/>
      <c r="BD340" s="6"/>
      <c r="BE340" s="6"/>
      <c r="BF340" s="6"/>
      <c r="BG340" s="6"/>
      <c r="BH340" s="6"/>
      <c r="BI340" s="6"/>
      <c r="BJ340" s="6"/>
      <c r="BK340" s="6"/>
      <c r="BL340" s="6"/>
      <c r="BM340" s="6"/>
      <c r="BN340" s="6"/>
      <c r="BO340" s="6"/>
      <c r="BP340" s="6"/>
      <c r="BQ340" s="6"/>
      <c r="BR340" s="6"/>
      <c r="BS340" s="6"/>
      <c r="BT340" s="6"/>
      <c r="BU340" s="6"/>
      <c r="BV340" s="6"/>
      <c r="BW340" s="6"/>
    </row>
    <row r="341" spans="1:75" ht="20.25" x14ac:dyDescent="0.25">
      <c r="A341" s="12">
        <v>332</v>
      </c>
      <c r="B341" s="25" t="s">
        <v>368</v>
      </c>
      <c r="C341" s="26" t="s">
        <v>939</v>
      </c>
      <c r="D341" s="25" t="s">
        <v>787</v>
      </c>
      <c r="E341" s="19" t="s">
        <v>17</v>
      </c>
      <c r="F341" s="23">
        <v>3</v>
      </c>
      <c r="G341" s="19">
        <v>8</v>
      </c>
      <c r="H341" s="23">
        <f t="shared" si="15"/>
        <v>28.799999999999997</v>
      </c>
      <c r="I341" s="28">
        <v>0</v>
      </c>
      <c r="J341" s="29">
        <f t="shared" si="16"/>
        <v>0</v>
      </c>
      <c r="K341" s="29">
        <f t="shared" si="17"/>
        <v>0</v>
      </c>
      <c r="L341" s="19" t="s">
        <v>20</v>
      </c>
      <c r="M341" s="20"/>
      <c r="N341" s="44"/>
      <c r="O341" s="7"/>
      <c r="P341" s="7"/>
      <c r="Q341" s="7"/>
      <c r="R341" s="7"/>
      <c r="S341" s="7"/>
      <c r="T341" s="7"/>
      <c r="U341" s="7"/>
      <c r="V341" s="7"/>
      <c r="W341" s="7"/>
      <c r="X341" s="7"/>
      <c r="Y341" s="7"/>
      <c r="Z341" s="7"/>
      <c r="AA341" s="7"/>
      <c r="AB341" s="7"/>
      <c r="AC341" s="7"/>
      <c r="AD341" s="7"/>
      <c r="AE341" s="7"/>
      <c r="AF341" s="7"/>
      <c r="AG341" s="7"/>
      <c r="AH341" s="7"/>
      <c r="AI341" s="7"/>
      <c r="AJ341" s="7"/>
      <c r="AK341" s="7"/>
      <c r="AL341" s="7"/>
      <c r="AM341" s="7"/>
      <c r="AN341" s="7"/>
      <c r="AO341" s="7"/>
      <c r="AP341" s="7"/>
      <c r="AQ341" s="7"/>
      <c r="AR341" s="7"/>
      <c r="AS341" s="6"/>
      <c r="AT341" s="6"/>
      <c r="AU341" s="6"/>
      <c r="AV341" s="6"/>
      <c r="AW341" s="6"/>
      <c r="AX341" s="6"/>
      <c r="AY341" s="6"/>
      <c r="AZ341" s="6"/>
      <c r="BA341" s="6"/>
      <c r="BB341" s="6"/>
      <c r="BC341" s="6"/>
      <c r="BD341" s="6"/>
      <c r="BE341" s="6"/>
      <c r="BF341" s="6"/>
      <c r="BG341" s="6"/>
      <c r="BH341" s="6"/>
      <c r="BI341" s="6"/>
      <c r="BJ341" s="6"/>
      <c r="BK341" s="6"/>
      <c r="BL341" s="6"/>
      <c r="BM341" s="6"/>
      <c r="BN341" s="6"/>
      <c r="BO341" s="6"/>
      <c r="BP341" s="6"/>
      <c r="BQ341" s="6"/>
      <c r="BR341" s="6"/>
      <c r="BS341" s="6"/>
      <c r="BT341" s="6"/>
      <c r="BU341" s="6"/>
      <c r="BV341" s="6"/>
      <c r="BW341" s="6"/>
    </row>
    <row r="342" spans="1:75" ht="37.5" x14ac:dyDescent="0.25">
      <c r="A342" s="12">
        <v>333</v>
      </c>
      <c r="B342" s="25" t="s">
        <v>369</v>
      </c>
      <c r="C342" s="26" t="s">
        <v>939</v>
      </c>
      <c r="D342" s="25" t="s">
        <v>788</v>
      </c>
      <c r="E342" s="19" t="s">
        <v>940</v>
      </c>
      <c r="F342" s="23">
        <v>1</v>
      </c>
      <c r="G342" s="19">
        <v>76300</v>
      </c>
      <c r="H342" s="23">
        <f t="shared" si="15"/>
        <v>91560</v>
      </c>
      <c r="I342" s="28">
        <v>0</v>
      </c>
      <c r="J342" s="29">
        <f t="shared" si="16"/>
        <v>0</v>
      </c>
      <c r="K342" s="29">
        <f t="shared" si="17"/>
        <v>0</v>
      </c>
      <c r="L342" s="19" t="s">
        <v>20</v>
      </c>
      <c r="M342" s="20"/>
      <c r="N342" s="44"/>
      <c r="O342" s="7"/>
      <c r="P342" s="7"/>
      <c r="Q342" s="7"/>
      <c r="R342" s="7"/>
      <c r="S342" s="7"/>
      <c r="T342" s="7"/>
      <c r="U342" s="7"/>
      <c r="V342" s="7"/>
      <c r="W342" s="7"/>
      <c r="X342" s="7"/>
      <c r="Y342" s="7"/>
      <c r="Z342" s="7"/>
      <c r="AA342" s="7"/>
      <c r="AB342" s="7"/>
      <c r="AC342" s="7"/>
      <c r="AD342" s="7"/>
      <c r="AE342" s="7"/>
      <c r="AF342" s="7"/>
      <c r="AG342" s="7"/>
      <c r="AH342" s="7"/>
      <c r="AI342" s="7"/>
      <c r="AJ342" s="7"/>
      <c r="AK342" s="7"/>
      <c r="AL342" s="7"/>
      <c r="AM342" s="7"/>
      <c r="AN342" s="7"/>
      <c r="AO342" s="7"/>
      <c r="AP342" s="7"/>
      <c r="AQ342" s="7"/>
      <c r="AR342" s="7"/>
      <c r="AS342" s="6"/>
      <c r="AT342" s="6"/>
      <c r="AU342" s="6"/>
      <c r="AV342" s="6"/>
      <c r="AW342" s="6"/>
      <c r="AX342" s="6"/>
      <c r="AY342" s="6"/>
      <c r="AZ342" s="6"/>
      <c r="BA342" s="6"/>
      <c r="BB342" s="6"/>
      <c r="BC342" s="6"/>
      <c r="BD342" s="6"/>
      <c r="BE342" s="6"/>
      <c r="BF342" s="6"/>
      <c r="BG342" s="6"/>
      <c r="BH342" s="6"/>
      <c r="BI342" s="6"/>
      <c r="BJ342" s="6"/>
      <c r="BK342" s="6"/>
      <c r="BL342" s="6"/>
      <c r="BM342" s="6"/>
      <c r="BN342" s="6"/>
      <c r="BO342" s="6"/>
      <c r="BP342" s="6"/>
      <c r="BQ342" s="6"/>
      <c r="BR342" s="6"/>
      <c r="BS342" s="6"/>
      <c r="BT342" s="6"/>
      <c r="BU342" s="6"/>
      <c r="BV342" s="6"/>
      <c r="BW342" s="6"/>
    </row>
    <row r="343" spans="1:75" ht="20.25" x14ac:dyDescent="0.25">
      <c r="A343" s="12">
        <v>334</v>
      </c>
      <c r="B343" s="25" t="s">
        <v>370</v>
      </c>
      <c r="C343" s="26" t="s">
        <v>939</v>
      </c>
      <c r="D343" s="25" t="s">
        <v>789</v>
      </c>
      <c r="E343" s="19" t="s">
        <v>17</v>
      </c>
      <c r="F343" s="23">
        <v>15</v>
      </c>
      <c r="G343" s="19">
        <v>450</v>
      </c>
      <c r="H343" s="23">
        <f t="shared" si="15"/>
        <v>8100</v>
      </c>
      <c r="I343" s="28">
        <v>0</v>
      </c>
      <c r="J343" s="29">
        <f t="shared" si="16"/>
        <v>0</v>
      </c>
      <c r="K343" s="29">
        <f t="shared" si="17"/>
        <v>0</v>
      </c>
      <c r="L343" s="19" t="s">
        <v>20</v>
      </c>
      <c r="M343" s="20"/>
      <c r="N343" s="44"/>
      <c r="O343" s="7"/>
      <c r="P343" s="7"/>
      <c r="Q343" s="7"/>
      <c r="R343" s="7"/>
      <c r="S343" s="7"/>
      <c r="T343" s="7"/>
      <c r="U343" s="7"/>
      <c r="V343" s="7"/>
      <c r="W343" s="7"/>
      <c r="X343" s="7"/>
      <c r="Y343" s="7"/>
      <c r="Z343" s="7"/>
      <c r="AA343" s="7"/>
      <c r="AB343" s="7"/>
      <c r="AC343" s="7"/>
      <c r="AD343" s="7"/>
      <c r="AE343" s="7"/>
      <c r="AF343" s="7"/>
      <c r="AG343" s="7"/>
      <c r="AH343" s="7"/>
      <c r="AI343" s="7"/>
      <c r="AJ343" s="7"/>
      <c r="AK343" s="7"/>
      <c r="AL343" s="7"/>
      <c r="AM343" s="7"/>
      <c r="AN343" s="7"/>
      <c r="AO343" s="7"/>
      <c r="AP343" s="7"/>
      <c r="AQ343" s="7"/>
      <c r="AR343" s="7"/>
      <c r="AS343" s="6"/>
      <c r="AT343" s="6"/>
      <c r="AU343" s="6"/>
      <c r="AV343" s="6"/>
      <c r="AW343" s="6"/>
      <c r="AX343" s="6"/>
      <c r="AY343" s="6"/>
      <c r="AZ343" s="6"/>
      <c r="BA343" s="6"/>
      <c r="BB343" s="6"/>
      <c r="BC343" s="6"/>
      <c r="BD343" s="6"/>
      <c r="BE343" s="6"/>
      <c r="BF343" s="6"/>
      <c r="BG343" s="6"/>
      <c r="BH343" s="6"/>
      <c r="BI343" s="6"/>
      <c r="BJ343" s="6"/>
      <c r="BK343" s="6"/>
      <c r="BL343" s="6"/>
      <c r="BM343" s="6"/>
      <c r="BN343" s="6"/>
      <c r="BO343" s="6"/>
      <c r="BP343" s="6"/>
      <c r="BQ343" s="6"/>
      <c r="BR343" s="6"/>
      <c r="BS343" s="6"/>
      <c r="BT343" s="6"/>
      <c r="BU343" s="6"/>
      <c r="BV343" s="6"/>
      <c r="BW343" s="6"/>
    </row>
    <row r="344" spans="1:75" ht="37.5" x14ac:dyDescent="0.25">
      <c r="A344" s="12">
        <v>335</v>
      </c>
      <c r="B344" s="25" t="s">
        <v>371</v>
      </c>
      <c r="C344" s="26" t="s">
        <v>939</v>
      </c>
      <c r="D344" s="25" t="s">
        <v>790</v>
      </c>
      <c r="E344" s="19" t="s">
        <v>17</v>
      </c>
      <c r="F344" s="23">
        <v>23</v>
      </c>
      <c r="G344" s="19">
        <v>370</v>
      </c>
      <c r="H344" s="23">
        <f t="shared" si="15"/>
        <v>10212</v>
      </c>
      <c r="I344" s="28">
        <v>0</v>
      </c>
      <c r="J344" s="29">
        <f t="shared" si="16"/>
        <v>0</v>
      </c>
      <c r="K344" s="29">
        <f t="shared" si="17"/>
        <v>0</v>
      </c>
      <c r="L344" s="19" t="s">
        <v>20</v>
      </c>
      <c r="M344" s="20"/>
      <c r="N344" s="44"/>
      <c r="O344" s="7"/>
      <c r="P344" s="7"/>
      <c r="Q344" s="7"/>
      <c r="R344" s="7"/>
      <c r="S344" s="7"/>
      <c r="T344" s="7"/>
      <c r="U344" s="7"/>
      <c r="V344" s="7"/>
      <c r="W344" s="7"/>
      <c r="X344" s="7"/>
      <c r="Y344" s="7"/>
      <c r="Z344" s="7"/>
      <c r="AA344" s="7"/>
      <c r="AB344" s="7"/>
      <c r="AC344" s="7"/>
      <c r="AD344" s="7"/>
      <c r="AE344" s="7"/>
      <c r="AF344" s="7"/>
      <c r="AG344" s="7"/>
      <c r="AH344" s="7"/>
      <c r="AI344" s="7"/>
      <c r="AJ344" s="7"/>
      <c r="AK344" s="7"/>
      <c r="AL344" s="7"/>
      <c r="AM344" s="7"/>
      <c r="AN344" s="7"/>
      <c r="AO344" s="7"/>
      <c r="AP344" s="7"/>
      <c r="AQ344" s="7"/>
      <c r="AR344" s="7"/>
      <c r="AS344" s="6"/>
      <c r="AT344" s="6"/>
      <c r="AU344" s="6"/>
      <c r="AV344" s="6"/>
      <c r="AW344" s="6"/>
      <c r="AX344" s="6"/>
      <c r="AY344" s="6"/>
      <c r="AZ344" s="6"/>
      <c r="BA344" s="6"/>
      <c r="BB344" s="6"/>
      <c r="BC344" s="6"/>
      <c r="BD344" s="6"/>
      <c r="BE344" s="6"/>
      <c r="BF344" s="6"/>
      <c r="BG344" s="6"/>
      <c r="BH344" s="6"/>
      <c r="BI344" s="6"/>
      <c r="BJ344" s="6"/>
      <c r="BK344" s="6"/>
      <c r="BL344" s="6"/>
      <c r="BM344" s="6"/>
      <c r="BN344" s="6"/>
      <c r="BO344" s="6"/>
      <c r="BP344" s="6"/>
      <c r="BQ344" s="6"/>
      <c r="BR344" s="6"/>
      <c r="BS344" s="6"/>
      <c r="BT344" s="6"/>
      <c r="BU344" s="6"/>
      <c r="BV344" s="6"/>
      <c r="BW344" s="6"/>
    </row>
    <row r="345" spans="1:75" ht="20.25" x14ac:dyDescent="0.25">
      <c r="A345" s="12">
        <v>336</v>
      </c>
      <c r="B345" s="25" t="s">
        <v>372</v>
      </c>
      <c r="C345" s="26" t="s">
        <v>939</v>
      </c>
      <c r="D345" s="25" t="s">
        <v>791</v>
      </c>
      <c r="E345" s="19" t="s">
        <v>17</v>
      </c>
      <c r="F345" s="23">
        <v>16</v>
      </c>
      <c r="G345" s="19">
        <v>370</v>
      </c>
      <c r="H345" s="23">
        <f t="shared" si="15"/>
        <v>7104</v>
      </c>
      <c r="I345" s="28">
        <v>0</v>
      </c>
      <c r="J345" s="29">
        <f t="shared" si="16"/>
        <v>0</v>
      </c>
      <c r="K345" s="29">
        <f t="shared" si="17"/>
        <v>0</v>
      </c>
      <c r="L345" s="19" t="s">
        <v>20</v>
      </c>
      <c r="M345" s="20"/>
      <c r="N345" s="44"/>
      <c r="O345" s="7"/>
      <c r="P345" s="7"/>
      <c r="Q345" s="7"/>
      <c r="R345" s="7"/>
      <c r="S345" s="7"/>
      <c r="T345" s="7"/>
      <c r="U345" s="7"/>
      <c r="V345" s="7"/>
      <c r="W345" s="7"/>
      <c r="X345" s="7"/>
      <c r="Y345" s="7"/>
      <c r="Z345" s="7"/>
      <c r="AA345" s="7"/>
      <c r="AB345" s="7"/>
      <c r="AC345" s="7"/>
      <c r="AD345" s="7"/>
      <c r="AE345" s="7"/>
      <c r="AF345" s="7"/>
      <c r="AG345" s="7"/>
      <c r="AH345" s="7"/>
      <c r="AI345" s="7"/>
      <c r="AJ345" s="7"/>
      <c r="AK345" s="7"/>
      <c r="AL345" s="7"/>
      <c r="AM345" s="7"/>
      <c r="AN345" s="7"/>
      <c r="AO345" s="7"/>
      <c r="AP345" s="7"/>
      <c r="AQ345" s="7"/>
      <c r="AR345" s="7"/>
      <c r="AS345" s="6"/>
      <c r="AT345" s="6"/>
      <c r="AU345" s="6"/>
      <c r="AV345" s="6"/>
      <c r="AW345" s="6"/>
      <c r="AX345" s="6"/>
      <c r="AY345" s="6"/>
      <c r="AZ345" s="6"/>
      <c r="BA345" s="6"/>
      <c r="BB345" s="6"/>
      <c r="BC345" s="6"/>
      <c r="BD345" s="6"/>
      <c r="BE345" s="6"/>
      <c r="BF345" s="6"/>
      <c r="BG345" s="6"/>
      <c r="BH345" s="6"/>
      <c r="BI345" s="6"/>
      <c r="BJ345" s="6"/>
      <c r="BK345" s="6"/>
      <c r="BL345" s="6"/>
      <c r="BM345" s="6"/>
      <c r="BN345" s="6"/>
      <c r="BO345" s="6"/>
      <c r="BP345" s="6"/>
      <c r="BQ345" s="6"/>
      <c r="BR345" s="6"/>
      <c r="BS345" s="6"/>
      <c r="BT345" s="6"/>
      <c r="BU345" s="6"/>
      <c r="BV345" s="6"/>
      <c r="BW345" s="6"/>
    </row>
    <row r="346" spans="1:75" ht="37.5" x14ac:dyDescent="0.25">
      <c r="A346" s="12">
        <v>337</v>
      </c>
      <c r="B346" s="25" t="s">
        <v>373</v>
      </c>
      <c r="C346" s="26" t="s">
        <v>939</v>
      </c>
      <c r="D346" s="25" t="s">
        <v>792</v>
      </c>
      <c r="E346" s="19" t="s">
        <v>17</v>
      </c>
      <c r="F346" s="23">
        <v>9</v>
      </c>
      <c r="G346" s="19">
        <v>450</v>
      </c>
      <c r="H346" s="23">
        <f t="shared" si="15"/>
        <v>4860</v>
      </c>
      <c r="I346" s="28">
        <v>0</v>
      </c>
      <c r="J346" s="29">
        <f t="shared" si="16"/>
        <v>0</v>
      </c>
      <c r="K346" s="29">
        <f t="shared" si="17"/>
        <v>0</v>
      </c>
      <c r="L346" s="19" t="s">
        <v>20</v>
      </c>
      <c r="M346" s="20"/>
      <c r="N346" s="44"/>
      <c r="O346" s="7"/>
      <c r="P346" s="7"/>
      <c r="Q346" s="7"/>
      <c r="R346" s="7"/>
      <c r="S346" s="7"/>
      <c r="T346" s="7"/>
      <c r="U346" s="7"/>
      <c r="V346" s="7"/>
      <c r="W346" s="7"/>
      <c r="X346" s="7"/>
      <c r="Y346" s="7"/>
      <c r="Z346" s="7"/>
      <c r="AA346" s="7"/>
      <c r="AB346" s="7"/>
      <c r="AC346" s="7"/>
      <c r="AD346" s="7"/>
      <c r="AE346" s="7"/>
      <c r="AF346" s="7"/>
      <c r="AG346" s="7"/>
      <c r="AH346" s="7"/>
      <c r="AI346" s="7"/>
      <c r="AJ346" s="7"/>
      <c r="AK346" s="7"/>
      <c r="AL346" s="7"/>
      <c r="AM346" s="7"/>
      <c r="AN346" s="7"/>
      <c r="AO346" s="7"/>
      <c r="AP346" s="7"/>
      <c r="AQ346" s="7"/>
      <c r="AR346" s="7"/>
      <c r="AS346" s="6"/>
      <c r="AT346" s="6"/>
      <c r="AU346" s="6"/>
      <c r="AV346" s="6"/>
      <c r="AW346" s="6"/>
      <c r="AX346" s="6"/>
      <c r="AY346" s="6"/>
      <c r="AZ346" s="6"/>
      <c r="BA346" s="6"/>
      <c r="BB346" s="6"/>
      <c r="BC346" s="6"/>
      <c r="BD346" s="6"/>
      <c r="BE346" s="6"/>
      <c r="BF346" s="6"/>
      <c r="BG346" s="6"/>
      <c r="BH346" s="6"/>
      <c r="BI346" s="6"/>
      <c r="BJ346" s="6"/>
      <c r="BK346" s="6"/>
      <c r="BL346" s="6"/>
      <c r="BM346" s="6"/>
      <c r="BN346" s="6"/>
      <c r="BO346" s="6"/>
      <c r="BP346" s="6"/>
      <c r="BQ346" s="6"/>
      <c r="BR346" s="6"/>
      <c r="BS346" s="6"/>
      <c r="BT346" s="6"/>
      <c r="BU346" s="6"/>
      <c r="BV346" s="6"/>
      <c r="BW346" s="6"/>
    </row>
    <row r="347" spans="1:75" ht="20.25" x14ac:dyDescent="0.25">
      <c r="A347" s="12">
        <v>338</v>
      </c>
      <c r="B347" s="25" t="s">
        <v>374</v>
      </c>
      <c r="C347" s="26" t="s">
        <v>939</v>
      </c>
      <c r="D347" s="25" t="s">
        <v>793</v>
      </c>
      <c r="E347" s="19" t="s">
        <v>17</v>
      </c>
      <c r="F347" s="23">
        <v>132</v>
      </c>
      <c r="G347" s="19">
        <v>12</v>
      </c>
      <c r="H347" s="23">
        <f t="shared" si="15"/>
        <v>1900.8</v>
      </c>
      <c r="I347" s="28">
        <v>0</v>
      </c>
      <c r="J347" s="29">
        <f t="shared" si="16"/>
        <v>0</v>
      </c>
      <c r="K347" s="29">
        <f t="shared" si="17"/>
        <v>0</v>
      </c>
      <c r="L347" s="19" t="s">
        <v>20</v>
      </c>
      <c r="M347" s="20"/>
      <c r="N347" s="44"/>
      <c r="O347" s="7"/>
      <c r="P347" s="7"/>
      <c r="Q347" s="7"/>
      <c r="R347" s="7"/>
      <c r="S347" s="7"/>
      <c r="T347" s="7"/>
      <c r="U347" s="7"/>
      <c r="V347" s="7"/>
      <c r="W347" s="7"/>
      <c r="X347" s="7"/>
      <c r="Y347" s="7"/>
      <c r="Z347" s="7"/>
      <c r="AA347" s="7"/>
      <c r="AB347" s="7"/>
      <c r="AC347" s="7"/>
      <c r="AD347" s="7"/>
      <c r="AE347" s="7"/>
      <c r="AF347" s="7"/>
      <c r="AG347" s="7"/>
      <c r="AH347" s="7"/>
      <c r="AI347" s="7"/>
      <c r="AJ347" s="7"/>
      <c r="AK347" s="7"/>
      <c r="AL347" s="7"/>
      <c r="AM347" s="7"/>
      <c r="AN347" s="7"/>
      <c r="AO347" s="7"/>
      <c r="AP347" s="7"/>
      <c r="AQ347" s="7"/>
      <c r="AR347" s="7"/>
      <c r="AS347" s="6"/>
      <c r="AT347" s="6"/>
      <c r="AU347" s="6"/>
      <c r="AV347" s="6"/>
      <c r="AW347" s="6"/>
      <c r="AX347" s="6"/>
      <c r="AY347" s="6"/>
      <c r="AZ347" s="6"/>
      <c r="BA347" s="6"/>
      <c r="BB347" s="6"/>
      <c r="BC347" s="6"/>
      <c r="BD347" s="6"/>
      <c r="BE347" s="6"/>
      <c r="BF347" s="6"/>
      <c r="BG347" s="6"/>
      <c r="BH347" s="6"/>
      <c r="BI347" s="6"/>
      <c r="BJ347" s="6"/>
      <c r="BK347" s="6"/>
      <c r="BL347" s="6"/>
      <c r="BM347" s="6"/>
      <c r="BN347" s="6"/>
      <c r="BO347" s="6"/>
      <c r="BP347" s="6"/>
      <c r="BQ347" s="6"/>
      <c r="BR347" s="6"/>
      <c r="BS347" s="6"/>
      <c r="BT347" s="6"/>
      <c r="BU347" s="6"/>
      <c r="BV347" s="6"/>
      <c r="BW347" s="6"/>
    </row>
    <row r="348" spans="1:75" ht="20.25" x14ac:dyDescent="0.25">
      <c r="A348" s="12">
        <v>339</v>
      </c>
      <c r="B348" s="25" t="s">
        <v>375</v>
      </c>
      <c r="C348" s="26" t="s">
        <v>939</v>
      </c>
      <c r="D348" s="25" t="s">
        <v>794</v>
      </c>
      <c r="E348" s="19" t="s">
        <v>17</v>
      </c>
      <c r="F348" s="23">
        <v>135</v>
      </c>
      <c r="G348" s="19">
        <v>70</v>
      </c>
      <c r="H348" s="23">
        <f t="shared" si="15"/>
        <v>11340</v>
      </c>
      <c r="I348" s="28">
        <v>0</v>
      </c>
      <c r="J348" s="29">
        <f t="shared" si="16"/>
        <v>0</v>
      </c>
      <c r="K348" s="29">
        <f t="shared" si="17"/>
        <v>0</v>
      </c>
      <c r="L348" s="19" t="s">
        <v>20</v>
      </c>
      <c r="M348" s="20"/>
      <c r="N348" s="44"/>
      <c r="O348" s="7"/>
      <c r="P348" s="7"/>
      <c r="Q348" s="7"/>
      <c r="R348" s="7"/>
      <c r="S348" s="7"/>
      <c r="T348" s="7"/>
      <c r="U348" s="7"/>
      <c r="V348" s="7"/>
      <c r="W348" s="7"/>
      <c r="X348" s="7"/>
      <c r="Y348" s="7"/>
      <c r="Z348" s="7"/>
      <c r="AA348" s="7"/>
      <c r="AB348" s="7"/>
      <c r="AC348" s="7"/>
      <c r="AD348" s="7"/>
      <c r="AE348" s="7"/>
      <c r="AF348" s="7"/>
      <c r="AG348" s="7"/>
      <c r="AH348" s="7"/>
      <c r="AI348" s="7"/>
      <c r="AJ348" s="7"/>
      <c r="AK348" s="7"/>
      <c r="AL348" s="7"/>
      <c r="AM348" s="7"/>
      <c r="AN348" s="7"/>
      <c r="AO348" s="7"/>
      <c r="AP348" s="7"/>
      <c r="AQ348" s="7"/>
      <c r="AR348" s="7"/>
      <c r="AS348" s="6"/>
      <c r="AT348" s="6"/>
      <c r="AU348" s="6"/>
      <c r="AV348" s="6"/>
      <c r="AW348" s="6"/>
      <c r="AX348" s="6"/>
      <c r="AY348" s="6"/>
      <c r="AZ348" s="6"/>
      <c r="BA348" s="6"/>
      <c r="BB348" s="6"/>
      <c r="BC348" s="6"/>
      <c r="BD348" s="6"/>
      <c r="BE348" s="6"/>
      <c r="BF348" s="6"/>
      <c r="BG348" s="6"/>
      <c r="BH348" s="6"/>
      <c r="BI348" s="6"/>
      <c r="BJ348" s="6"/>
      <c r="BK348" s="6"/>
      <c r="BL348" s="6"/>
      <c r="BM348" s="6"/>
      <c r="BN348" s="6"/>
      <c r="BO348" s="6"/>
      <c r="BP348" s="6"/>
      <c r="BQ348" s="6"/>
      <c r="BR348" s="6"/>
      <c r="BS348" s="6"/>
      <c r="BT348" s="6"/>
      <c r="BU348" s="6"/>
      <c r="BV348" s="6"/>
      <c r="BW348" s="6"/>
    </row>
    <row r="349" spans="1:75" ht="20.25" x14ac:dyDescent="0.25">
      <c r="A349" s="12">
        <v>340</v>
      </c>
      <c r="B349" s="25" t="s">
        <v>376</v>
      </c>
      <c r="C349" s="26" t="s">
        <v>939</v>
      </c>
      <c r="D349" s="25" t="s">
        <v>795</v>
      </c>
      <c r="E349" s="19" t="s">
        <v>17</v>
      </c>
      <c r="F349" s="23">
        <v>3</v>
      </c>
      <c r="G349" s="19">
        <v>660</v>
      </c>
      <c r="H349" s="23">
        <f t="shared" si="15"/>
        <v>2376</v>
      </c>
      <c r="I349" s="28">
        <v>0</v>
      </c>
      <c r="J349" s="29">
        <f t="shared" si="16"/>
        <v>0</v>
      </c>
      <c r="K349" s="29">
        <f t="shared" si="17"/>
        <v>0</v>
      </c>
      <c r="L349" s="19" t="s">
        <v>20</v>
      </c>
      <c r="M349" s="20"/>
      <c r="N349" s="44"/>
      <c r="O349" s="7"/>
      <c r="P349" s="7"/>
      <c r="Q349" s="7"/>
      <c r="R349" s="7"/>
      <c r="S349" s="7"/>
      <c r="T349" s="7"/>
      <c r="U349" s="7"/>
      <c r="V349" s="7"/>
      <c r="W349" s="7"/>
      <c r="X349" s="7"/>
      <c r="Y349" s="7"/>
      <c r="Z349" s="7"/>
      <c r="AA349" s="7"/>
      <c r="AB349" s="7"/>
      <c r="AC349" s="7"/>
      <c r="AD349" s="7"/>
      <c r="AE349" s="7"/>
      <c r="AF349" s="7"/>
      <c r="AG349" s="7"/>
      <c r="AH349" s="7"/>
      <c r="AI349" s="7"/>
      <c r="AJ349" s="7"/>
      <c r="AK349" s="7"/>
      <c r="AL349" s="7"/>
      <c r="AM349" s="7"/>
      <c r="AN349" s="7"/>
      <c r="AO349" s="7"/>
      <c r="AP349" s="7"/>
      <c r="AQ349" s="7"/>
      <c r="AR349" s="7"/>
      <c r="AS349" s="6"/>
      <c r="AT349" s="6"/>
      <c r="AU349" s="6"/>
      <c r="AV349" s="6"/>
      <c r="AW349" s="6"/>
      <c r="AX349" s="6"/>
      <c r="AY349" s="6"/>
      <c r="AZ349" s="6"/>
      <c r="BA349" s="6"/>
      <c r="BB349" s="6"/>
      <c r="BC349" s="6"/>
      <c r="BD349" s="6"/>
      <c r="BE349" s="6"/>
      <c r="BF349" s="6"/>
      <c r="BG349" s="6"/>
      <c r="BH349" s="6"/>
      <c r="BI349" s="6"/>
      <c r="BJ349" s="6"/>
      <c r="BK349" s="6"/>
      <c r="BL349" s="6"/>
      <c r="BM349" s="6"/>
      <c r="BN349" s="6"/>
      <c r="BO349" s="6"/>
      <c r="BP349" s="6"/>
      <c r="BQ349" s="6"/>
      <c r="BR349" s="6"/>
      <c r="BS349" s="6"/>
      <c r="BT349" s="6"/>
      <c r="BU349" s="6"/>
      <c r="BV349" s="6"/>
      <c r="BW349" s="6"/>
    </row>
    <row r="350" spans="1:75" ht="37.5" x14ac:dyDescent="0.25">
      <c r="A350" s="12">
        <v>341</v>
      </c>
      <c r="B350" s="25" t="s">
        <v>377</v>
      </c>
      <c r="C350" s="26" t="s">
        <v>939</v>
      </c>
      <c r="D350" s="25" t="s">
        <v>796</v>
      </c>
      <c r="E350" s="19" t="s">
        <v>17</v>
      </c>
      <c r="F350" s="23">
        <v>1</v>
      </c>
      <c r="G350" s="19">
        <v>1800</v>
      </c>
      <c r="H350" s="23">
        <f t="shared" si="15"/>
        <v>2160</v>
      </c>
      <c r="I350" s="28">
        <v>0</v>
      </c>
      <c r="J350" s="29">
        <f t="shared" si="16"/>
        <v>0</v>
      </c>
      <c r="K350" s="29">
        <f t="shared" si="17"/>
        <v>0</v>
      </c>
      <c r="L350" s="19" t="s">
        <v>20</v>
      </c>
      <c r="M350" s="20"/>
      <c r="N350" s="44"/>
      <c r="O350" s="7"/>
      <c r="P350" s="7"/>
      <c r="Q350" s="7"/>
      <c r="R350" s="7"/>
      <c r="S350" s="7"/>
      <c r="T350" s="7"/>
      <c r="U350" s="7"/>
      <c r="V350" s="7"/>
      <c r="W350" s="7"/>
      <c r="X350" s="7"/>
      <c r="Y350" s="7"/>
      <c r="Z350" s="7"/>
      <c r="AA350" s="7"/>
      <c r="AB350" s="7"/>
      <c r="AC350" s="7"/>
      <c r="AD350" s="7"/>
      <c r="AE350" s="7"/>
      <c r="AF350" s="7"/>
      <c r="AG350" s="7"/>
      <c r="AH350" s="7"/>
      <c r="AI350" s="7"/>
      <c r="AJ350" s="7"/>
      <c r="AK350" s="7"/>
      <c r="AL350" s="7"/>
      <c r="AM350" s="7"/>
      <c r="AN350" s="7"/>
      <c r="AO350" s="7"/>
      <c r="AP350" s="7"/>
      <c r="AQ350" s="7"/>
      <c r="AR350" s="7"/>
      <c r="AS350" s="6"/>
      <c r="AT350" s="6"/>
      <c r="AU350" s="6"/>
      <c r="AV350" s="6"/>
      <c r="AW350" s="6"/>
      <c r="AX350" s="6"/>
      <c r="AY350" s="6"/>
      <c r="AZ350" s="6"/>
      <c r="BA350" s="6"/>
      <c r="BB350" s="6"/>
      <c r="BC350" s="6"/>
      <c r="BD350" s="6"/>
      <c r="BE350" s="6"/>
      <c r="BF350" s="6"/>
      <c r="BG350" s="6"/>
      <c r="BH350" s="6"/>
      <c r="BI350" s="6"/>
      <c r="BJ350" s="6"/>
      <c r="BK350" s="6"/>
      <c r="BL350" s="6"/>
      <c r="BM350" s="6"/>
      <c r="BN350" s="6"/>
      <c r="BO350" s="6"/>
      <c r="BP350" s="6"/>
      <c r="BQ350" s="6"/>
      <c r="BR350" s="6"/>
      <c r="BS350" s="6"/>
      <c r="BT350" s="6"/>
      <c r="BU350" s="6"/>
      <c r="BV350" s="6"/>
      <c r="BW350" s="6"/>
    </row>
    <row r="351" spans="1:75" ht="37.5" x14ac:dyDescent="0.25">
      <c r="A351" s="12">
        <v>342</v>
      </c>
      <c r="B351" s="25" t="s">
        <v>378</v>
      </c>
      <c r="C351" s="26" t="s">
        <v>939</v>
      </c>
      <c r="D351" s="25" t="s">
        <v>797</v>
      </c>
      <c r="E351" s="19" t="s">
        <v>17</v>
      </c>
      <c r="F351" s="23">
        <v>4</v>
      </c>
      <c r="G351" s="19">
        <v>1700</v>
      </c>
      <c r="H351" s="23">
        <f t="shared" si="15"/>
        <v>8160</v>
      </c>
      <c r="I351" s="28">
        <v>0</v>
      </c>
      <c r="J351" s="29">
        <f t="shared" si="16"/>
        <v>0</v>
      </c>
      <c r="K351" s="29">
        <f t="shared" si="17"/>
        <v>0</v>
      </c>
      <c r="L351" s="19" t="s">
        <v>20</v>
      </c>
      <c r="M351" s="20"/>
      <c r="N351" s="44"/>
      <c r="O351" s="7"/>
      <c r="P351" s="7"/>
      <c r="Q351" s="7"/>
      <c r="R351" s="7"/>
      <c r="S351" s="7"/>
      <c r="T351" s="7"/>
      <c r="U351" s="7"/>
      <c r="V351" s="7"/>
      <c r="W351" s="7"/>
      <c r="X351" s="7"/>
      <c r="Y351" s="7"/>
      <c r="Z351" s="7"/>
      <c r="AA351" s="7"/>
      <c r="AB351" s="7"/>
      <c r="AC351" s="7"/>
      <c r="AD351" s="7"/>
      <c r="AE351" s="7"/>
      <c r="AF351" s="7"/>
      <c r="AG351" s="7"/>
      <c r="AH351" s="7"/>
      <c r="AI351" s="7"/>
      <c r="AJ351" s="7"/>
      <c r="AK351" s="7"/>
      <c r="AL351" s="7"/>
      <c r="AM351" s="7"/>
      <c r="AN351" s="7"/>
      <c r="AO351" s="7"/>
      <c r="AP351" s="7"/>
      <c r="AQ351" s="7"/>
      <c r="AR351" s="7"/>
      <c r="AS351" s="6"/>
      <c r="AT351" s="6"/>
      <c r="AU351" s="6"/>
      <c r="AV351" s="6"/>
      <c r="AW351" s="6"/>
      <c r="AX351" s="6"/>
      <c r="AY351" s="6"/>
      <c r="AZ351" s="6"/>
      <c r="BA351" s="6"/>
      <c r="BB351" s="6"/>
      <c r="BC351" s="6"/>
      <c r="BD351" s="6"/>
      <c r="BE351" s="6"/>
      <c r="BF351" s="6"/>
      <c r="BG351" s="6"/>
      <c r="BH351" s="6"/>
      <c r="BI351" s="6"/>
      <c r="BJ351" s="6"/>
      <c r="BK351" s="6"/>
      <c r="BL351" s="6"/>
      <c r="BM351" s="6"/>
      <c r="BN351" s="6"/>
      <c r="BO351" s="6"/>
      <c r="BP351" s="6"/>
      <c r="BQ351" s="6"/>
      <c r="BR351" s="6"/>
      <c r="BS351" s="6"/>
      <c r="BT351" s="6"/>
      <c r="BU351" s="6"/>
      <c r="BV351" s="6"/>
      <c r="BW351" s="6"/>
    </row>
    <row r="352" spans="1:75" ht="37.5" x14ac:dyDescent="0.25">
      <c r="A352" s="12">
        <v>343</v>
      </c>
      <c r="B352" s="25" t="s">
        <v>379</v>
      </c>
      <c r="C352" s="26" t="s">
        <v>939</v>
      </c>
      <c r="D352" s="25" t="s">
        <v>798</v>
      </c>
      <c r="E352" s="19" t="s">
        <v>17</v>
      </c>
      <c r="F352" s="23">
        <v>1</v>
      </c>
      <c r="G352" s="19">
        <v>1700</v>
      </c>
      <c r="H352" s="23">
        <f t="shared" si="15"/>
        <v>2040</v>
      </c>
      <c r="I352" s="28">
        <v>0</v>
      </c>
      <c r="J352" s="29">
        <f t="shared" si="16"/>
        <v>0</v>
      </c>
      <c r="K352" s="29">
        <f t="shared" si="17"/>
        <v>0</v>
      </c>
      <c r="L352" s="19" t="s">
        <v>20</v>
      </c>
      <c r="M352" s="20"/>
      <c r="N352" s="44"/>
      <c r="O352" s="7"/>
      <c r="P352" s="7"/>
      <c r="Q352" s="7"/>
      <c r="R352" s="7"/>
      <c r="S352" s="7"/>
      <c r="T352" s="7"/>
      <c r="U352" s="7"/>
      <c r="V352" s="7"/>
      <c r="W352" s="7"/>
      <c r="X352" s="7"/>
      <c r="Y352" s="7"/>
      <c r="Z352" s="7"/>
      <c r="AA352" s="7"/>
      <c r="AB352" s="7"/>
      <c r="AC352" s="7"/>
      <c r="AD352" s="7"/>
      <c r="AE352" s="7"/>
      <c r="AF352" s="7"/>
      <c r="AG352" s="7"/>
      <c r="AH352" s="7"/>
      <c r="AI352" s="7"/>
      <c r="AJ352" s="7"/>
      <c r="AK352" s="7"/>
      <c r="AL352" s="7"/>
      <c r="AM352" s="7"/>
      <c r="AN352" s="7"/>
      <c r="AO352" s="7"/>
      <c r="AP352" s="7"/>
      <c r="AQ352" s="7"/>
      <c r="AR352" s="7"/>
      <c r="AS352" s="6"/>
      <c r="AT352" s="6"/>
      <c r="AU352" s="6"/>
      <c r="AV352" s="6"/>
      <c r="AW352" s="6"/>
      <c r="AX352" s="6"/>
      <c r="AY352" s="6"/>
      <c r="AZ352" s="6"/>
      <c r="BA352" s="6"/>
      <c r="BB352" s="6"/>
      <c r="BC352" s="6"/>
      <c r="BD352" s="6"/>
      <c r="BE352" s="6"/>
      <c r="BF352" s="6"/>
      <c r="BG352" s="6"/>
      <c r="BH352" s="6"/>
      <c r="BI352" s="6"/>
      <c r="BJ352" s="6"/>
      <c r="BK352" s="6"/>
      <c r="BL352" s="6"/>
      <c r="BM352" s="6"/>
      <c r="BN352" s="6"/>
      <c r="BO352" s="6"/>
      <c r="BP352" s="6"/>
      <c r="BQ352" s="6"/>
      <c r="BR352" s="6"/>
      <c r="BS352" s="6"/>
      <c r="BT352" s="6"/>
      <c r="BU352" s="6"/>
      <c r="BV352" s="6"/>
      <c r="BW352" s="6"/>
    </row>
    <row r="353" spans="1:75" ht="37.5" x14ac:dyDescent="0.25">
      <c r="A353" s="12">
        <v>344</v>
      </c>
      <c r="B353" s="25" t="s">
        <v>380</v>
      </c>
      <c r="C353" s="26" t="s">
        <v>939</v>
      </c>
      <c r="D353" s="25" t="s">
        <v>799</v>
      </c>
      <c r="E353" s="19" t="s">
        <v>17</v>
      </c>
      <c r="F353" s="23">
        <v>2</v>
      </c>
      <c r="G353" s="19">
        <v>1900</v>
      </c>
      <c r="H353" s="23">
        <f t="shared" si="15"/>
        <v>4560</v>
      </c>
      <c r="I353" s="28">
        <v>0</v>
      </c>
      <c r="J353" s="29">
        <f t="shared" si="16"/>
        <v>0</v>
      </c>
      <c r="K353" s="29">
        <f t="shared" si="17"/>
        <v>0</v>
      </c>
      <c r="L353" s="19" t="s">
        <v>20</v>
      </c>
      <c r="M353" s="20"/>
      <c r="N353" s="44"/>
      <c r="O353" s="7"/>
      <c r="P353" s="7"/>
      <c r="Q353" s="7"/>
      <c r="R353" s="7"/>
      <c r="S353" s="7"/>
      <c r="T353" s="7"/>
      <c r="U353" s="7"/>
      <c r="V353" s="7"/>
      <c r="W353" s="7"/>
      <c r="X353" s="7"/>
      <c r="Y353" s="7"/>
      <c r="Z353" s="7"/>
      <c r="AA353" s="7"/>
      <c r="AB353" s="7"/>
      <c r="AC353" s="7"/>
      <c r="AD353" s="7"/>
      <c r="AE353" s="7"/>
      <c r="AF353" s="7"/>
      <c r="AG353" s="7"/>
      <c r="AH353" s="7"/>
      <c r="AI353" s="7"/>
      <c r="AJ353" s="7"/>
      <c r="AK353" s="7"/>
      <c r="AL353" s="7"/>
      <c r="AM353" s="7"/>
      <c r="AN353" s="7"/>
      <c r="AO353" s="7"/>
      <c r="AP353" s="7"/>
      <c r="AQ353" s="7"/>
      <c r="AR353" s="7"/>
      <c r="AS353" s="6"/>
      <c r="AT353" s="6"/>
      <c r="AU353" s="6"/>
      <c r="AV353" s="6"/>
      <c r="AW353" s="6"/>
      <c r="AX353" s="6"/>
      <c r="AY353" s="6"/>
      <c r="AZ353" s="6"/>
      <c r="BA353" s="6"/>
      <c r="BB353" s="6"/>
      <c r="BC353" s="6"/>
      <c r="BD353" s="6"/>
      <c r="BE353" s="6"/>
      <c r="BF353" s="6"/>
      <c r="BG353" s="6"/>
      <c r="BH353" s="6"/>
      <c r="BI353" s="6"/>
      <c r="BJ353" s="6"/>
      <c r="BK353" s="6"/>
      <c r="BL353" s="6"/>
      <c r="BM353" s="6"/>
      <c r="BN353" s="6"/>
      <c r="BO353" s="6"/>
      <c r="BP353" s="6"/>
      <c r="BQ353" s="6"/>
      <c r="BR353" s="6"/>
      <c r="BS353" s="6"/>
      <c r="BT353" s="6"/>
      <c r="BU353" s="6"/>
      <c r="BV353" s="6"/>
      <c r="BW353" s="6"/>
    </row>
    <row r="354" spans="1:75" ht="20.25" x14ac:dyDescent="0.25">
      <c r="A354" s="12">
        <v>345</v>
      </c>
      <c r="B354" s="25" t="s">
        <v>381</v>
      </c>
      <c r="C354" s="26" t="s">
        <v>939</v>
      </c>
      <c r="D354" s="25" t="s">
        <v>800</v>
      </c>
      <c r="E354" s="19" t="s">
        <v>17</v>
      </c>
      <c r="F354" s="23">
        <v>30</v>
      </c>
      <c r="G354" s="19">
        <v>340</v>
      </c>
      <c r="H354" s="23">
        <f t="shared" si="15"/>
        <v>12240</v>
      </c>
      <c r="I354" s="28">
        <v>0</v>
      </c>
      <c r="J354" s="29">
        <f t="shared" si="16"/>
        <v>0</v>
      </c>
      <c r="K354" s="29">
        <f t="shared" si="17"/>
        <v>0</v>
      </c>
      <c r="L354" s="19" t="s">
        <v>20</v>
      </c>
      <c r="M354" s="20"/>
      <c r="N354" s="44"/>
      <c r="O354" s="7"/>
      <c r="P354" s="7"/>
      <c r="Q354" s="7"/>
      <c r="R354" s="7"/>
      <c r="S354" s="7"/>
      <c r="T354" s="7"/>
      <c r="U354" s="7"/>
      <c r="V354" s="7"/>
      <c r="W354" s="7"/>
      <c r="X354" s="7"/>
      <c r="Y354" s="7"/>
      <c r="Z354" s="7"/>
      <c r="AA354" s="7"/>
      <c r="AB354" s="7"/>
      <c r="AC354" s="7"/>
      <c r="AD354" s="7"/>
      <c r="AE354" s="7"/>
      <c r="AF354" s="7"/>
      <c r="AG354" s="7"/>
      <c r="AH354" s="7"/>
      <c r="AI354" s="7"/>
      <c r="AJ354" s="7"/>
      <c r="AK354" s="7"/>
      <c r="AL354" s="7"/>
      <c r="AM354" s="7"/>
      <c r="AN354" s="7"/>
      <c r="AO354" s="7"/>
      <c r="AP354" s="7"/>
      <c r="AQ354" s="7"/>
      <c r="AR354" s="7"/>
      <c r="AS354" s="6"/>
      <c r="AT354" s="6"/>
      <c r="AU354" s="6"/>
      <c r="AV354" s="6"/>
      <c r="AW354" s="6"/>
      <c r="AX354" s="6"/>
      <c r="AY354" s="6"/>
      <c r="AZ354" s="6"/>
      <c r="BA354" s="6"/>
      <c r="BB354" s="6"/>
      <c r="BC354" s="6"/>
      <c r="BD354" s="6"/>
      <c r="BE354" s="6"/>
      <c r="BF354" s="6"/>
      <c r="BG354" s="6"/>
      <c r="BH354" s="6"/>
      <c r="BI354" s="6"/>
      <c r="BJ354" s="6"/>
      <c r="BK354" s="6"/>
      <c r="BL354" s="6"/>
      <c r="BM354" s="6"/>
      <c r="BN354" s="6"/>
      <c r="BO354" s="6"/>
      <c r="BP354" s="6"/>
      <c r="BQ354" s="6"/>
      <c r="BR354" s="6"/>
      <c r="BS354" s="6"/>
      <c r="BT354" s="6"/>
      <c r="BU354" s="6"/>
      <c r="BV354" s="6"/>
      <c r="BW354" s="6"/>
    </row>
    <row r="355" spans="1:75" ht="20.25" x14ac:dyDescent="0.25">
      <c r="A355" s="12">
        <v>346</v>
      </c>
      <c r="B355" s="25" t="s">
        <v>382</v>
      </c>
      <c r="C355" s="26" t="s">
        <v>939</v>
      </c>
      <c r="D355" s="25" t="s">
        <v>801</v>
      </c>
      <c r="E355" s="19" t="s">
        <v>17</v>
      </c>
      <c r="F355" s="23">
        <v>2</v>
      </c>
      <c r="G355" s="19">
        <v>2100</v>
      </c>
      <c r="H355" s="23">
        <f t="shared" si="15"/>
        <v>5040</v>
      </c>
      <c r="I355" s="28">
        <v>0</v>
      </c>
      <c r="J355" s="29">
        <f t="shared" si="16"/>
        <v>0</v>
      </c>
      <c r="K355" s="29">
        <f t="shared" si="17"/>
        <v>0</v>
      </c>
      <c r="L355" s="19" t="s">
        <v>20</v>
      </c>
      <c r="M355" s="20"/>
      <c r="N355" s="44"/>
      <c r="O355" s="7"/>
      <c r="P355" s="7"/>
      <c r="Q355" s="7"/>
      <c r="R355" s="7"/>
      <c r="S355" s="7"/>
      <c r="T355" s="7"/>
      <c r="U355" s="7"/>
      <c r="V355" s="7"/>
      <c r="W355" s="7"/>
      <c r="X355" s="7"/>
      <c r="Y355" s="7"/>
      <c r="Z355" s="7"/>
      <c r="AA355" s="7"/>
      <c r="AB355" s="7"/>
      <c r="AC355" s="7"/>
      <c r="AD355" s="7"/>
      <c r="AE355" s="7"/>
      <c r="AF355" s="7"/>
      <c r="AG355" s="7"/>
      <c r="AH355" s="7"/>
      <c r="AI355" s="7"/>
      <c r="AJ355" s="7"/>
      <c r="AK355" s="7"/>
      <c r="AL355" s="7"/>
      <c r="AM355" s="7"/>
      <c r="AN355" s="7"/>
      <c r="AO355" s="7"/>
      <c r="AP355" s="7"/>
      <c r="AQ355" s="7"/>
      <c r="AR355" s="7"/>
      <c r="AS355" s="6"/>
      <c r="AT355" s="6"/>
      <c r="AU355" s="6"/>
      <c r="AV355" s="6"/>
      <c r="AW355" s="6"/>
      <c r="AX355" s="6"/>
      <c r="AY355" s="6"/>
      <c r="AZ355" s="6"/>
      <c r="BA355" s="6"/>
      <c r="BB355" s="6"/>
      <c r="BC355" s="6"/>
      <c r="BD355" s="6"/>
      <c r="BE355" s="6"/>
      <c r="BF355" s="6"/>
      <c r="BG355" s="6"/>
      <c r="BH355" s="6"/>
      <c r="BI355" s="6"/>
      <c r="BJ355" s="6"/>
      <c r="BK355" s="6"/>
      <c r="BL355" s="6"/>
      <c r="BM355" s="6"/>
      <c r="BN355" s="6"/>
      <c r="BO355" s="6"/>
      <c r="BP355" s="6"/>
      <c r="BQ355" s="6"/>
      <c r="BR355" s="6"/>
      <c r="BS355" s="6"/>
      <c r="BT355" s="6"/>
      <c r="BU355" s="6"/>
      <c r="BV355" s="6"/>
      <c r="BW355" s="6"/>
    </row>
    <row r="356" spans="1:75" ht="37.5" x14ac:dyDescent="0.25">
      <c r="A356" s="12">
        <v>347</v>
      </c>
      <c r="B356" s="25" t="s">
        <v>383</v>
      </c>
      <c r="C356" s="26" t="s">
        <v>939</v>
      </c>
      <c r="D356" s="25" t="s">
        <v>802</v>
      </c>
      <c r="E356" s="19" t="s">
        <v>17</v>
      </c>
      <c r="F356" s="23">
        <v>11</v>
      </c>
      <c r="G356" s="19">
        <v>92</v>
      </c>
      <c r="H356" s="23">
        <f t="shared" si="15"/>
        <v>1214.3999999999999</v>
      </c>
      <c r="I356" s="28">
        <v>0</v>
      </c>
      <c r="J356" s="29">
        <f t="shared" si="16"/>
        <v>0</v>
      </c>
      <c r="K356" s="29">
        <f t="shared" si="17"/>
        <v>0</v>
      </c>
      <c r="L356" s="19" t="s">
        <v>20</v>
      </c>
      <c r="M356" s="20"/>
      <c r="N356" s="44"/>
      <c r="O356" s="7"/>
      <c r="P356" s="7"/>
      <c r="Q356" s="7"/>
      <c r="R356" s="7"/>
      <c r="S356" s="7"/>
      <c r="T356" s="7"/>
      <c r="U356" s="7"/>
      <c r="V356" s="7"/>
      <c r="W356" s="7"/>
      <c r="X356" s="7"/>
      <c r="Y356" s="7"/>
      <c r="Z356" s="7"/>
      <c r="AA356" s="7"/>
      <c r="AB356" s="7"/>
      <c r="AC356" s="7"/>
      <c r="AD356" s="7"/>
      <c r="AE356" s="7"/>
      <c r="AF356" s="7"/>
      <c r="AG356" s="7"/>
      <c r="AH356" s="7"/>
      <c r="AI356" s="7"/>
      <c r="AJ356" s="7"/>
      <c r="AK356" s="7"/>
      <c r="AL356" s="7"/>
      <c r="AM356" s="7"/>
      <c r="AN356" s="7"/>
      <c r="AO356" s="7"/>
      <c r="AP356" s="7"/>
      <c r="AQ356" s="7"/>
      <c r="AR356" s="7"/>
      <c r="AS356" s="6"/>
      <c r="AT356" s="6"/>
      <c r="AU356" s="6"/>
      <c r="AV356" s="6"/>
      <c r="AW356" s="6"/>
      <c r="AX356" s="6"/>
      <c r="AY356" s="6"/>
      <c r="AZ356" s="6"/>
      <c r="BA356" s="6"/>
      <c r="BB356" s="6"/>
      <c r="BC356" s="6"/>
      <c r="BD356" s="6"/>
      <c r="BE356" s="6"/>
      <c r="BF356" s="6"/>
      <c r="BG356" s="6"/>
      <c r="BH356" s="6"/>
      <c r="BI356" s="6"/>
      <c r="BJ356" s="6"/>
      <c r="BK356" s="6"/>
      <c r="BL356" s="6"/>
      <c r="BM356" s="6"/>
      <c r="BN356" s="6"/>
      <c r="BO356" s="6"/>
      <c r="BP356" s="6"/>
      <c r="BQ356" s="6"/>
      <c r="BR356" s="6"/>
      <c r="BS356" s="6"/>
      <c r="BT356" s="6"/>
      <c r="BU356" s="6"/>
      <c r="BV356" s="6"/>
      <c r="BW356" s="6"/>
    </row>
    <row r="357" spans="1:75" ht="37.5" x14ac:dyDescent="0.25">
      <c r="A357" s="12">
        <v>348</v>
      </c>
      <c r="B357" s="25" t="s">
        <v>384</v>
      </c>
      <c r="C357" s="26" t="s">
        <v>939</v>
      </c>
      <c r="D357" s="25" t="s">
        <v>803</v>
      </c>
      <c r="E357" s="19" t="s">
        <v>17</v>
      </c>
      <c r="F357" s="23">
        <v>15</v>
      </c>
      <c r="G357" s="19">
        <v>230</v>
      </c>
      <c r="H357" s="23">
        <f t="shared" si="15"/>
        <v>4140</v>
      </c>
      <c r="I357" s="28">
        <v>0</v>
      </c>
      <c r="J357" s="29">
        <f t="shared" si="16"/>
        <v>0</v>
      </c>
      <c r="K357" s="29">
        <f t="shared" si="17"/>
        <v>0</v>
      </c>
      <c r="L357" s="19" t="s">
        <v>20</v>
      </c>
      <c r="M357" s="20"/>
      <c r="N357" s="44"/>
      <c r="O357" s="7"/>
      <c r="P357" s="7"/>
      <c r="Q357" s="7"/>
      <c r="R357" s="7"/>
      <c r="S357" s="7"/>
      <c r="T357" s="7"/>
      <c r="U357" s="7"/>
      <c r="V357" s="7"/>
      <c r="W357" s="7"/>
      <c r="X357" s="7"/>
      <c r="Y357" s="7"/>
      <c r="Z357" s="7"/>
      <c r="AA357" s="7"/>
      <c r="AB357" s="7"/>
      <c r="AC357" s="7"/>
      <c r="AD357" s="7"/>
      <c r="AE357" s="7"/>
      <c r="AF357" s="7"/>
      <c r="AG357" s="7"/>
      <c r="AH357" s="7"/>
      <c r="AI357" s="7"/>
      <c r="AJ357" s="7"/>
      <c r="AK357" s="7"/>
      <c r="AL357" s="7"/>
      <c r="AM357" s="7"/>
      <c r="AN357" s="7"/>
      <c r="AO357" s="7"/>
      <c r="AP357" s="7"/>
      <c r="AQ357" s="7"/>
      <c r="AR357" s="7"/>
      <c r="AS357" s="6"/>
      <c r="AT357" s="6"/>
      <c r="AU357" s="6"/>
      <c r="AV357" s="6"/>
      <c r="AW357" s="6"/>
      <c r="AX357" s="6"/>
      <c r="AY357" s="6"/>
      <c r="AZ357" s="6"/>
      <c r="BA357" s="6"/>
      <c r="BB357" s="6"/>
      <c r="BC357" s="6"/>
      <c r="BD357" s="6"/>
      <c r="BE357" s="6"/>
      <c r="BF357" s="6"/>
      <c r="BG357" s="6"/>
      <c r="BH357" s="6"/>
      <c r="BI357" s="6"/>
      <c r="BJ357" s="6"/>
      <c r="BK357" s="6"/>
      <c r="BL357" s="6"/>
      <c r="BM357" s="6"/>
      <c r="BN357" s="6"/>
      <c r="BO357" s="6"/>
      <c r="BP357" s="6"/>
      <c r="BQ357" s="6"/>
      <c r="BR357" s="6"/>
      <c r="BS357" s="6"/>
      <c r="BT357" s="6"/>
      <c r="BU357" s="6"/>
      <c r="BV357" s="6"/>
      <c r="BW357" s="6"/>
    </row>
    <row r="358" spans="1:75" ht="37.5" x14ac:dyDescent="0.25">
      <c r="A358" s="12">
        <v>349</v>
      </c>
      <c r="B358" s="25" t="s">
        <v>385</v>
      </c>
      <c r="C358" s="26" t="s">
        <v>939</v>
      </c>
      <c r="D358" s="25" t="s">
        <v>804</v>
      </c>
      <c r="E358" s="19" t="s">
        <v>17</v>
      </c>
      <c r="F358" s="23">
        <v>4</v>
      </c>
      <c r="G358" s="19">
        <v>690</v>
      </c>
      <c r="H358" s="23">
        <f t="shared" si="15"/>
        <v>3312</v>
      </c>
      <c r="I358" s="28">
        <v>0</v>
      </c>
      <c r="J358" s="29">
        <f t="shared" si="16"/>
        <v>0</v>
      </c>
      <c r="K358" s="29">
        <f t="shared" si="17"/>
        <v>0</v>
      </c>
      <c r="L358" s="19" t="s">
        <v>20</v>
      </c>
      <c r="M358" s="20"/>
      <c r="N358" s="44"/>
      <c r="O358" s="7"/>
      <c r="P358" s="7"/>
      <c r="Q358" s="7"/>
      <c r="R358" s="7"/>
      <c r="S358" s="7"/>
      <c r="T358" s="7"/>
      <c r="U358" s="7"/>
      <c r="V358" s="7"/>
      <c r="W358" s="7"/>
      <c r="X358" s="7"/>
      <c r="Y358" s="7"/>
      <c r="Z358" s="7"/>
      <c r="AA358" s="7"/>
      <c r="AB358" s="7"/>
      <c r="AC358" s="7"/>
      <c r="AD358" s="7"/>
      <c r="AE358" s="7"/>
      <c r="AF358" s="7"/>
      <c r="AG358" s="7"/>
      <c r="AH358" s="7"/>
      <c r="AI358" s="7"/>
      <c r="AJ358" s="7"/>
      <c r="AK358" s="7"/>
      <c r="AL358" s="7"/>
      <c r="AM358" s="7"/>
      <c r="AN358" s="7"/>
      <c r="AO358" s="7"/>
      <c r="AP358" s="7"/>
      <c r="AQ358" s="7"/>
      <c r="AR358" s="7"/>
      <c r="AS358" s="6"/>
      <c r="AT358" s="6"/>
      <c r="AU358" s="6"/>
      <c r="AV358" s="6"/>
      <c r="AW358" s="6"/>
      <c r="AX358" s="6"/>
      <c r="AY358" s="6"/>
      <c r="AZ358" s="6"/>
      <c r="BA358" s="6"/>
      <c r="BB358" s="6"/>
      <c r="BC358" s="6"/>
      <c r="BD358" s="6"/>
      <c r="BE358" s="6"/>
      <c r="BF358" s="6"/>
      <c r="BG358" s="6"/>
      <c r="BH358" s="6"/>
      <c r="BI358" s="6"/>
      <c r="BJ358" s="6"/>
      <c r="BK358" s="6"/>
      <c r="BL358" s="6"/>
      <c r="BM358" s="6"/>
      <c r="BN358" s="6"/>
      <c r="BO358" s="6"/>
      <c r="BP358" s="6"/>
      <c r="BQ358" s="6"/>
      <c r="BR358" s="6"/>
      <c r="BS358" s="6"/>
      <c r="BT358" s="6"/>
      <c r="BU358" s="6"/>
      <c r="BV358" s="6"/>
      <c r="BW358" s="6"/>
    </row>
    <row r="359" spans="1:75" ht="20.25" x14ac:dyDescent="0.25">
      <c r="A359" s="12">
        <v>350</v>
      </c>
      <c r="B359" s="25" t="s">
        <v>386</v>
      </c>
      <c r="C359" s="26" t="s">
        <v>939</v>
      </c>
      <c r="D359" s="25" t="s">
        <v>805</v>
      </c>
      <c r="E359" s="19" t="s">
        <v>17</v>
      </c>
      <c r="F359" s="23">
        <v>16</v>
      </c>
      <c r="G359" s="19">
        <v>1300</v>
      </c>
      <c r="H359" s="23">
        <f t="shared" si="15"/>
        <v>24960</v>
      </c>
      <c r="I359" s="28">
        <v>0</v>
      </c>
      <c r="J359" s="29">
        <f t="shared" si="16"/>
        <v>0</v>
      </c>
      <c r="K359" s="29">
        <f t="shared" si="17"/>
        <v>0</v>
      </c>
      <c r="L359" s="19" t="s">
        <v>20</v>
      </c>
      <c r="M359" s="20"/>
      <c r="N359" s="44"/>
      <c r="O359" s="7"/>
      <c r="P359" s="7"/>
      <c r="Q359" s="7"/>
      <c r="R359" s="7"/>
      <c r="S359" s="7"/>
      <c r="T359" s="7"/>
      <c r="U359" s="7"/>
      <c r="V359" s="7"/>
      <c r="W359" s="7"/>
      <c r="X359" s="7"/>
      <c r="Y359" s="7"/>
      <c r="Z359" s="7"/>
      <c r="AA359" s="7"/>
      <c r="AB359" s="7"/>
      <c r="AC359" s="7"/>
      <c r="AD359" s="7"/>
      <c r="AE359" s="7"/>
      <c r="AF359" s="7"/>
      <c r="AG359" s="7"/>
      <c r="AH359" s="7"/>
      <c r="AI359" s="7"/>
      <c r="AJ359" s="7"/>
      <c r="AK359" s="7"/>
      <c r="AL359" s="7"/>
      <c r="AM359" s="7"/>
      <c r="AN359" s="7"/>
      <c r="AO359" s="7"/>
      <c r="AP359" s="7"/>
      <c r="AQ359" s="7"/>
      <c r="AR359" s="7"/>
      <c r="AS359" s="6"/>
      <c r="AT359" s="6"/>
      <c r="AU359" s="6"/>
      <c r="AV359" s="6"/>
      <c r="AW359" s="6"/>
      <c r="AX359" s="6"/>
      <c r="AY359" s="6"/>
      <c r="AZ359" s="6"/>
      <c r="BA359" s="6"/>
      <c r="BB359" s="6"/>
      <c r="BC359" s="6"/>
      <c r="BD359" s="6"/>
      <c r="BE359" s="6"/>
      <c r="BF359" s="6"/>
      <c r="BG359" s="6"/>
      <c r="BH359" s="6"/>
      <c r="BI359" s="6"/>
      <c r="BJ359" s="6"/>
      <c r="BK359" s="6"/>
      <c r="BL359" s="6"/>
      <c r="BM359" s="6"/>
      <c r="BN359" s="6"/>
      <c r="BO359" s="6"/>
      <c r="BP359" s="6"/>
      <c r="BQ359" s="6"/>
      <c r="BR359" s="6"/>
      <c r="BS359" s="6"/>
      <c r="BT359" s="6"/>
      <c r="BU359" s="6"/>
      <c r="BV359" s="6"/>
      <c r="BW359" s="6"/>
    </row>
    <row r="360" spans="1:75" ht="20.25" x14ac:dyDescent="0.25">
      <c r="A360" s="12">
        <v>351</v>
      </c>
      <c r="B360" s="25" t="s">
        <v>387</v>
      </c>
      <c r="C360" s="26" t="s">
        <v>939</v>
      </c>
      <c r="D360" s="25" t="s">
        <v>806</v>
      </c>
      <c r="E360" s="19" t="s">
        <v>17</v>
      </c>
      <c r="F360" s="23">
        <v>37</v>
      </c>
      <c r="G360" s="19">
        <v>9</v>
      </c>
      <c r="H360" s="23">
        <f t="shared" si="15"/>
        <v>399.59999999999997</v>
      </c>
      <c r="I360" s="28">
        <v>0</v>
      </c>
      <c r="J360" s="29">
        <f t="shared" si="16"/>
        <v>0</v>
      </c>
      <c r="K360" s="29">
        <f t="shared" si="17"/>
        <v>0</v>
      </c>
      <c r="L360" s="19" t="s">
        <v>20</v>
      </c>
      <c r="M360" s="20"/>
      <c r="N360" s="44"/>
      <c r="O360" s="7"/>
      <c r="P360" s="7"/>
      <c r="Q360" s="7"/>
      <c r="R360" s="7"/>
      <c r="S360" s="7"/>
      <c r="T360" s="7"/>
      <c r="U360" s="7"/>
      <c r="V360" s="7"/>
      <c r="W360" s="7"/>
      <c r="X360" s="7"/>
      <c r="Y360" s="7"/>
      <c r="Z360" s="7"/>
      <c r="AA360" s="7"/>
      <c r="AB360" s="7"/>
      <c r="AC360" s="7"/>
      <c r="AD360" s="7"/>
      <c r="AE360" s="7"/>
      <c r="AF360" s="7"/>
      <c r="AG360" s="7"/>
      <c r="AH360" s="7"/>
      <c r="AI360" s="7"/>
      <c r="AJ360" s="7"/>
      <c r="AK360" s="7"/>
      <c r="AL360" s="7"/>
      <c r="AM360" s="7"/>
      <c r="AN360" s="7"/>
      <c r="AO360" s="7"/>
      <c r="AP360" s="7"/>
      <c r="AQ360" s="7"/>
      <c r="AR360" s="7"/>
      <c r="AS360" s="6"/>
      <c r="AT360" s="6"/>
      <c r="AU360" s="6"/>
      <c r="AV360" s="6"/>
      <c r="AW360" s="6"/>
      <c r="AX360" s="6"/>
      <c r="AY360" s="6"/>
      <c r="AZ360" s="6"/>
      <c r="BA360" s="6"/>
      <c r="BB360" s="6"/>
      <c r="BC360" s="6"/>
      <c r="BD360" s="6"/>
      <c r="BE360" s="6"/>
      <c r="BF360" s="6"/>
      <c r="BG360" s="6"/>
      <c r="BH360" s="6"/>
      <c r="BI360" s="6"/>
      <c r="BJ360" s="6"/>
      <c r="BK360" s="6"/>
      <c r="BL360" s="6"/>
      <c r="BM360" s="6"/>
      <c r="BN360" s="6"/>
      <c r="BO360" s="6"/>
      <c r="BP360" s="6"/>
      <c r="BQ360" s="6"/>
      <c r="BR360" s="6"/>
      <c r="BS360" s="6"/>
      <c r="BT360" s="6"/>
      <c r="BU360" s="6"/>
      <c r="BV360" s="6"/>
      <c r="BW360" s="6"/>
    </row>
    <row r="361" spans="1:75" ht="56.25" x14ac:dyDescent="0.25">
      <c r="A361" s="12">
        <v>352</v>
      </c>
      <c r="B361" s="25">
        <v>3006187</v>
      </c>
      <c r="C361" s="26" t="s">
        <v>939</v>
      </c>
      <c r="D361" s="25" t="s">
        <v>807</v>
      </c>
      <c r="E361" s="19" t="s">
        <v>17</v>
      </c>
      <c r="F361" s="23">
        <v>2</v>
      </c>
      <c r="G361" s="19">
        <v>66200</v>
      </c>
      <c r="H361" s="23">
        <f t="shared" si="15"/>
        <v>158880</v>
      </c>
      <c r="I361" s="28">
        <v>0</v>
      </c>
      <c r="J361" s="29">
        <f t="shared" si="16"/>
        <v>0</v>
      </c>
      <c r="K361" s="29">
        <f t="shared" si="17"/>
        <v>0</v>
      </c>
      <c r="L361" s="19" t="s">
        <v>20</v>
      </c>
      <c r="M361" s="20"/>
      <c r="N361" s="44"/>
      <c r="O361" s="7"/>
      <c r="P361" s="7"/>
      <c r="Q361" s="7"/>
      <c r="R361" s="7"/>
      <c r="S361" s="7"/>
      <c r="T361" s="7"/>
      <c r="U361" s="7"/>
      <c r="V361" s="7"/>
      <c r="W361" s="7"/>
      <c r="X361" s="7"/>
      <c r="Y361" s="7"/>
      <c r="Z361" s="7"/>
      <c r="AA361" s="7"/>
      <c r="AB361" s="7"/>
      <c r="AC361" s="7"/>
      <c r="AD361" s="7"/>
      <c r="AE361" s="7"/>
      <c r="AF361" s="7"/>
      <c r="AG361" s="7"/>
      <c r="AH361" s="7"/>
      <c r="AI361" s="7"/>
      <c r="AJ361" s="7"/>
      <c r="AK361" s="7"/>
      <c r="AL361" s="7"/>
      <c r="AM361" s="7"/>
      <c r="AN361" s="7"/>
      <c r="AO361" s="7"/>
      <c r="AP361" s="7"/>
      <c r="AQ361" s="7"/>
      <c r="AR361" s="7"/>
      <c r="AS361" s="6"/>
      <c r="AT361" s="6"/>
      <c r="AU361" s="6"/>
      <c r="AV361" s="6"/>
      <c r="AW361" s="6"/>
      <c r="AX361" s="6"/>
      <c r="AY361" s="6"/>
      <c r="AZ361" s="6"/>
      <c r="BA361" s="6"/>
      <c r="BB361" s="6"/>
      <c r="BC361" s="6"/>
      <c r="BD361" s="6"/>
      <c r="BE361" s="6"/>
      <c r="BF361" s="6"/>
      <c r="BG361" s="6"/>
      <c r="BH361" s="6"/>
      <c r="BI361" s="6"/>
      <c r="BJ361" s="6"/>
      <c r="BK361" s="6"/>
      <c r="BL361" s="6"/>
      <c r="BM361" s="6"/>
      <c r="BN361" s="6"/>
      <c r="BO361" s="6"/>
      <c r="BP361" s="6"/>
      <c r="BQ361" s="6"/>
      <c r="BR361" s="6"/>
      <c r="BS361" s="6"/>
      <c r="BT361" s="6"/>
      <c r="BU361" s="6"/>
      <c r="BV361" s="6"/>
      <c r="BW361" s="6"/>
    </row>
    <row r="362" spans="1:75" ht="20.25" x14ac:dyDescent="0.25">
      <c r="A362" s="12">
        <v>353</v>
      </c>
      <c r="B362" s="25" t="s">
        <v>388</v>
      </c>
      <c r="C362" s="26" t="s">
        <v>939</v>
      </c>
      <c r="D362" s="25" t="s">
        <v>808</v>
      </c>
      <c r="E362" s="19" t="s">
        <v>17</v>
      </c>
      <c r="F362" s="23">
        <v>16</v>
      </c>
      <c r="G362" s="19">
        <v>9000</v>
      </c>
      <c r="H362" s="23">
        <f t="shared" si="15"/>
        <v>172800</v>
      </c>
      <c r="I362" s="28">
        <v>0</v>
      </c>
      <c r="J362" s="29">
        <f t="shared" si="16"/>
        <v>0</v>
      </c>
      <c r="K362" s="29">
        <f t="shared" si="17"/>
        <v>0</v>
      </c>
      <c r="L362" s="19" t="s">
        <v>20</v>
      </c>
      <c r="M362" s="20"/>
      <c r="N362" s="44"/>
      <c r="O362" s="7"/>
      <c r="P362" s="7"/>
      <c r="Q362" s="7"/>
      <c r="R362" s="7"/>
      <c r="S362" s="7"/>
      <c r="T362" s="7"/>
      <c r="U362" s="7"/>
      <c r="V362" s="7"/>
      <c r="W362" s="7"/>
      <c r="X362" s="7"/>
      <c r="Y362" s="7"/>
      <c r="Z362" s="7"/>
      <c r="AA362" s="7"/>
      <c r="AB362" s="7"/>
      <c r="AC362" s="7"/>
      <c r="AD362" s="7"/>
      <c r="AE362" s="7"/>
      <c r="AF362" s="7"/>
      <c r="AG362" s="7"/>
      <c r="AH362" s="7"/>
      <c r="AI362" s="7"/>
      <c r="AJ362" s="7"/>
      <c r="AK362" s="7"/>
      <c r="AL362" s="7"/>
      <c r="AM362" s="7"/>
      <c r="AN362" s="7"/>
      <c r="AO362" s="7"/>
      <c r="AP362" s="7"/>
      <c r="AQ362" s="7"/>
      <c r="AR362" s="7"/>
      <c r="AS362" s="6"/>
      <c r="AT362" s="6"/>
      <c r="AU362" s="6"/>
      <c r="AV362" s="6"/>
      <c r="AW362" s="6"/>
      <c r="AX362" s="6"/>
      <c r="AY362" s="6"/>
      <c r="AZ362" s="6"/>
      <c r="BA362" s="6"/>
      <c r="BB362" s="6"/>
      <c r="BC362" s="6"/>
      <c r="BD362" s="6"/>
      <c r="BE362" s="6"/>
      <c r="BF362" s="6"/>
      <c r="BG362" s="6"/>
      <c r="BH362" s="6"/>
      <c r="BI362" s="6"/>
      <c r="BJ362" s="6"/>
      <c r="BK362" s="6"/>
      <c r="BL362" s="6"/>
      <c r="BM362" s="6"/>
      <c r="BN362" s="6"/>
      <c r="BO362" s="6"/>
      <c r="BP362" s="6"/>
      <c r="BQ362" s="6"/>
      <c r="BR362" s="6"/>
      <c r="BS362" s="6"/>
      <c r="BT362" s="6"/>
      <c r="BU362" s="6"/>
      <c r="BV362" s="6"/>
      <c r="BW362" s="6"/>
    </row>
    <row r="363" spans="1:75" ht="20.25" x14ac:dyDescent="0.25">
      <c r="A363" s="12">
        <v>354</v>
      </c>
      <c r="B363" s="25" t="s">
        <v>389</v>
      </c>
      <c r="C363" s="26" t="s">
        <v>939</v>
      </c>
      <c r="D363" s="25" t="s">
        <v>809</v>
      </c>
      <c r="E363" s="19" t="s">
        <v>21</v>
      </c>
      <c r="F363" s="23">
        <v>27.3</v>
      </c>
      <c r="G363" s="19">
        <v>270</v>
      </c>
      <c r="H363" s="23">
        <f t="shared" si="15"/>
        <v>8845.1999999999989</v>
      </c>
      <c r="I363" s="28">
        <v>0</v>
      </c>
      <c r="J363" s="29">
        <f t="shared" si="16"/>
        <v>0</v>
      </c>
      <c r="K363" s="29">
        <f t="shared" si="17"/>
        <v>0</v>
      </c>
      <c r="L363" s="19" t="s">
        <v>20</v>
      </c>
      <c r="M363" s="20"/>
      <c r="N363" s="44"/>
      <c r="O363" s="7"/>
      <c r="P363" s="7"/>
      <c r="Q363" s="7"/>
      <c r="R363" s="7"/>
      <c r="S363" s="7"/>
      <c r="T363" s="7"/>
      <c r="U363" s="7"/>
      <c r="V363" s="7"/>
      <c r="W363" s="7"/>
      <c r="X363" s="7"/>
      <c r="Y363" s="7"/>
      <c r="Z363" s="7"/>
      <c r="AA363" s="7"/>
      <c r="AB363" s="7"/>
      <c r="AC363" s="7"/>
      <c r="AD363" s="7"/>
      <c r="AE363" s="7"/>
      <c r="AF363" s="7"/>
      <c r="AG363" s="7"/>
      <c r="AH363" s="7"/>
      <c r="AI363" s="7"/>
      <c r="AJ363" s="7"/>
      <c r="AK363" s="7"/>
      <c r="AL363" s="7"/>
      <c r="AM363" s="7"/>
      <c r="AN363" s="7"/>
      <c r="AO363" s="7"/>
      <c r="AP363" s="7"/>
      <c r="AQ363" s="7"/>
      <c r="AR363" s="7"/>
      <c r="AS363" s="6"/>
      <c r="AT363" s="6"/>
      <c r="AU363" s="6"/>
      <c r="AV363" s="6"/>
      <c r="AW363" s="6"/>
      <c r="AX363" s="6"/>
      <c r="AY363" s="6"/>
      <c r="AZ363" s="6"/>
      <c r="BA363" s="6"/>
      <c r="BB363" s="6"/>
      <c r="BC363" s="6"/>
      <c r="BD363" s="6"/>
      <c r="BE363" s="6"/>
      <c r="BF363" s="6"/>
      <c r="BG363" s="6"/>
      <c r="BH363" s="6"/>
      <c r="BI363" s="6"/>
      <c r="BJ363" s="6"/>
      <c r="BK363" s="6"/>
      <c r="BL363" s="6"/>
      <c r="BM363" s="6"/>
      <c r="BN363" s="6"/>
      <c r="BO363" s="6"/>
      <c r="BP363" s="6"/>
      <c r="BQ363" s="6"/>
      <c r="BR363" s="6"/>
      <c r="BS363" s="6"/>
      <c r="BT363" s="6"/>
      <c r="BU363" s="6"/>
      <c r="BV363" s="6"/>
      <c r="BW363" s="6"/>
    </row>
    <row r="364" spans="1:75" ht="37.5" x14ac:dyDescent="0.25">
      <c r="A364" s="12">
        <v>355</v>
      </c>
      <c r="B364" s="25" t="s">
        <v>390</v>
      </c>
      <c r="C364" s="26" t="s">
        <v>939</v>
      </c>
      <c r="D364" s="25" t="s">
        <v>810</v>
      </c>
      <c r="E364" s="19" t="s">
        <v>17</v>
      </c>
      <c r="F364" s="23">
        <v>1</v>
      </c>
      <c r="G364" s="19">
        <v>51</v>
      </c>
      <c r="H364" s="23">
        <f t="shared" si="15"/>
        <v>61.199999999999996</v>
      </c>
      <c r="I364" s="28">
        <v>0</v>
      </c>
      <c r="J364" s="29">
        <f t="shared" si="16"/>
        <v>0</v>
      </c>
      <c r="K364" s="29">
        <f t="shared" si="17"/>
        <v>0</v>
      </c>
      <c r="L364" s="19" t="s">
        <v>20</v>
      </c>
      <c r="M364" s="20"/>
      <c r="N364" s="44"/>
      <c r="O364" s="7"/>
      <c r="P364" s="7"/>
      <c r="Q364" s="7"/>
      <c r="R364" s="7"/>
      <c r="S364" s="7"/>
      <c r="T364" s="7"/>
      <c r="U364" s="7"/>
      <c r="V364" s="7"/>
      <c r="W364" s="7"/>
      <c r="X364" s="7"/>
      <c r="Y364" s="7"/>
      <c r="Z364" s="7"/>
      <c r="AA364" s="7"/>
      <c r="AB364" s="7"/>
      <c r="AC364" s="7"/>
      <c r="AD364" s="7"/>
      <c r="AE364" s="7"/>
      <c r="AF364" s="7"/>
      <c r="AG364" s="7"/>
      <c r="AH364" s="7"/>
      <c r="AI364" s="7"/>
      <c r="AJ364" s="7"/>
      <c r="AK364" s="7"/>
      <c r="AL364" s="7"/>
      <c r="AM364" s="7"/>
      <c r="AN364" s="7"/>
      <c r="AO364" s="7"/>
      <c r="AP364" s="7"/>
      <c r="AQ364" s="7"/>
      <c r="AR364" s="7"/>
      <c r="AS364" s="6"/>
      <c r="AT364" s="6"/>
      <c r="AU364" s="6"/>
      <c r="AV364" s="6"/>
      <c r="AW364" s="6"/>
      <c r="AX364" s="6"/>
      <c r="AY364" s="6"/>
      <c r="AZ364" s="6"/>
      <c r="BA364" s="6"/>
      <c r="BB364" s="6"/>
      <c r="BC364" s="6"/>
      <c r="BD364" s="6"/>
      <c r="BE364" s="6"/>
      <c r="BF364" s="6"/>
      <c r="BG364" s="6"/>
      <c r="BH364" s="6"/>
      <c r="BI364" s="6"/>
      <c r="BJ364" s="6"/>
      <c r="BK364" s="6"/>
      <c r="BL364" s="6"/>
      <c r="BM364" s="6"/>
      <c r="BN364" s="6"/>
      <c r="BO364" s="6"/>
      <c r="BP364" s="6"/>
      <c r="BQ364" s="6"/>
      <c r="BR364" s="6"/>
      <c r="BS364" s="6"/>
      <c r="BT364" s="6"/>
      <c r="BU364" s="6"/>
      <c r="BV364" s="6"/>
      <c r="BW364" s="6"/>
    </row>
    <row r="365" spans="1:75" ht="20.25" x14ac:dyDescent="0.25">
      <c r="A365" s="12">
        <v>356</v>
      </c>
      <c r="B365" s="25" t="s">
        <v>391</v>
      </c>
      <c r="C365" s="26" t="s">
        <v>939</v>
      </c>
      <c r="D365" s="25" t="s">
        <v>811</v>
      </c>
      <c r="E365" s="19" t="s">
        <v>17</v>
      </c>
      <c r="F365" s="23">
        <v>3</v>
      </c>
      <c r="G365" s="19">
        <v>700</v>
      </c>
      <c r="H365" s="23">
        <f t="shared" si="15"/>
        <v>2520</v>
      </c>
      <c r="I365" s="28">
        <v>0</v>
      </c>
      <c r="J365" s="29">
        <f t="shared" si="16"/>
        <v>0</v>
      </c>
      <c r="K365" s="29">
        <f t="shared" si="17"/>
        <v>0</v>
      </c>
      <c r="L365" s="19" t="s">
        <v>20</v>
      </c>
      <c r="M365" s="20"/>
      <c r="N365" s="44"/>
      <c r="O365" s="7"/>
      <c r="P365" s="7"/>
      <c r="Q365" s="7"/>
      <c r="R365" s="7"/>
      <c r="S365" s="7"/>
      <c r="T365" s="7"/>
      <c r="U365" s="7"/>
      <c r="V365" s="7"/>
      <c r="W365" s="7"/>
      <c r="X365" s="7"/>
      <c r="Y365" s="7"/>
      <c r="Z365" s="7"/>
      <c r="AA365" s="7"/>
      <c r="AB365" s="7"/>
      <c r="AC365" s="7"/>
      <c r="AD365" s="7"/>
      <c r="AE365" s="7"/>
      <c r="AF365" s="7"/>
      <c r="AG365" s="7"/>
      <c r="AH365" s="7"/>
      <c r="AI365" s="7"/>
      <c r="AJ365" s="7"/>
      <c r="AK365" s="7"/>
      <c r="AL365" s="7"/>
      <c r="AM365" s="7"/>
      <c r="AN365" s="7"/>
      <c r="AO365" s="7"/>
      <c r="AP365" s="7"/>
      <c r="AQ365" s="7"/>
      <c r="AR365" s="7"/>
      <c r="AS365" s="6"/>
      <c r="AT365" s="6"/>
      <c r="AU365" s="6"/>
      <c r="AV365" s="6"/>
      <c r="AW365" s="6"/>
      <c r="AX365" s="6"/>
      <c r="AY365" s="6"/>
      <c r="AZ365" s="6"/>
      <c r="BA365" s="6"/>
      <c r="BB365" s="6"/>
      <c r="BC365" s="6"/>
      <c r="BD365" s="6"/>
      <c r="BE365" s="6"/>
      <c r="BF365" s="6"/>
      <c r="BG365" s="6"/>
      <c r="BH365" s="6"/>
      <c r="BI365" s="6"/>
      <c r="BJ365" s="6"/>
      <c r="BK365" s="6"/>
      <c r="BL365" s="6"/>
      <c r="BM365" s="6"/>
      <c r="BN365" s="6"/>
      <c r="BO365" s="6"/>
      <c r="BP365" s="6"/>
      <c r="BQ365" s="6"/>
      <c r="BR365" s="6"/>
      <c r="BS365" s="6"/>
      <c r="BT365" s="6"/>
      <c r="BU365" s="6"/>
      <c r="BV365" s="6"/>
      <c r="BW365" s="6"/>
    </row>
    <row r="366" spans="1:75" ht="20.25" x14ac:dyDescent="0.25">
      <c r="A366" s="12">
        <v>357</v>
      </c>
      <c r="B366" s="25" t="s">
        <v>392</v>
      </c>
      <c r="C366" s="26" t="s">
        <v>939</v>
      </c>
      <c r="D366" s="25" t="s">
        <v>812</v>
      </c>
      <c r="E366" s="19" t="s">
        <v>17</v>
      </c>
      <c r="F366" s="23">
        <v>10</v>
      </c>
      <c r="G366" s="19">
        <v>150</v>
      </c>
      <c r="H366" s="23">
        <f t="shared" si="15"/>
        <v>1800</v>
      </c>
      <c r="I366" s="28">
        <v>0</v>
      </c>
      <c r="J366" s="29">
        <f t="shared" si="16"/>
        <v>0</v>
      </c>
      <c r="K366" s="29">
        <f t="shared" si="17"/>
        <v>0</v>
      </c>
      <c r="L366" s="19" t="s">
        <v>20</v>
      </c>
      <c r="M366" s="20"/>
      <c r="N366" s="44"/>
      <c r="O366" s="7"/>
      <c r="P366" s="7"/>
      <c r="Q366" s="7"/>
      <c r="R366" s="7"/>
      <c r="S366" s="7"/>
      <c r="T366" s="7"/>
      <c r="U366" s="7"/>
      <c r="V366" s="7"/>
      <c r="W366" s="7"/>
      <c r="X366" s="7"/>
      <c r="Y366" s="7"/>
      <c r="Z366" s="7"/>
      <c r="AA366" s="7"/>
      <c r="AB366" s="7"/>
      <c r="AC366" s="7"/>
      <c r="AD366" s="7"/>
      <c r="AE366" s="7"/>
      <c r="AF366" s="7"/>
      <c r="AG366" s="7"/>
      <c r="AH366" s="7"/>
      <c r="AI366" s="7"/>
      <c r="AJ366" s="7"/>
      <c r="AK366" s="7"/>
      <c r="AL366" s="7"/>
      <c r="AM366" s="7"/>
      <c r="AN366" s="7"/>
      <c r="AO366" s="7"/>
      <c r="AP366" s="7"/>
      <c r="AQ366" s="7"/>
      <c r="AR366" s="7"/>
      <c r="AS366" s="6"/>
      <c r="AT366" s="6"/>
      <c r="AU366" s="6"/>
      <c r="AV366" s="6"/>
      <c r="AW366" s="6"/>
      <c r="AX366" s="6"/>
      <c r="AY366" s="6"/>
      <c r="AZ366" s="6"/>
      <c r="BA366" s="6"/>
      <c r="BB366" s="6"/>
      <c r="BC366" s="6"/>
      <c r="BD366" s="6"/>
      <c r="BE366" s="6"/>
      <c r="BF366" s="6"/>
      <c r="BG366" s="6"/>
      <c r="BH366" s="6"/>
      <c r="BI366" s="6"/>
      <c r="BJ366" s="6"/>
      <c r="BK366" s="6"/>
      <c r="BL366" s="6"/>
      <c r="BM366" s="6"/>
      <c r="BN366" s="6"/>
      <c r="BO366" s="6"/>
      <c r="BP366" s="6"/>
      <c r="BQ366" s="6"/>
      <c r="BR366" s="6"/>
      <c r="BS366" s="6"/>
      <c r="BT366" s="6"/>
      <c r="BU366" s="6"/>
      <c r="BV366" s="6"/>
      <c r="BW366" s="6"/>
    </row>
    <row r="367" spans="1:75" ht="37.5" x14ac:dyDescent="0.25">
      <c r="A367" s="12">
        <v>358</v>
      </c>
      <c r="B367" s="25" t="s">
        <v>393</v>
      </c>
      <c r="C367" s="26" t="s">
        <v>939</v>
      </c>
      <c r="D367" s="25" t="s">
        <v>813</v>
      </c>
      <c r="E367" s="19" t="s">
        <v>17</v>
      </c>
      <c r="F367" s="23">
        <v>6</v>
      </c>
      <c r="G367" s="19">
        <v>960</v>
      </c>
      <c r="H367" s="23">
        <f t="shared" si="15"/>
        <v>6912</v>
      </c>
      <c r="I367" s="28">
        <v>0</v>
      </c>
      <c r="J367" s="29">
        <f t="shared" si="16"/>
        <v>0</v>
      </c>
      <c r="K367" s="29">
        <f t="shared" si="17"/>
        <v>0</v>
      </c>
      <c r="L367" s="19" t="s">
        <v>20</v>
      </c>
      <c r="M367" s="20"/>
      <c r="N367" s="44"/>
      <c r="O367" s="7"/>
      <c r="P367" s="7"/>
      <c r="Q367" s="7"/>
      <c r="R367" s="7"/>
      <c r="S367" s="7"/>
      <c r="T367" s="7"/>
      <c r="U367" s="7"/>
      <c r="V367" s="7"/>
      <c r="W367" s="7"/>
      <c r="X367" s="7"/>
      <c r="Y367" s="7"/>
      <c r="Z367" s="7"/>
      <c r="AA367" s="7"/>
      <c r="AB367" s="7"/>
      <c r="AC367" s="7"/>
      <c r="AD367" s="7"/>
      <c r="AE367" s="7"/>
      <c r="AF367" s="7"/>
      <c r="AG367" s="7"/>
      <c r="AH367" s="7"/>
      <c r="AI367" s="7"/>
      <c r="AJ367" s="7"/>
      <c r="AK367" s="7"/>
      <c r="AL367" s="7"/>
      <c r="AM367" s="7"/>
      <c r="AN367" s="7"/>
      <c r="AO367" s="7"/>
      <c r="AP367" s="7"/>
      <c r="AQ367" s="7"/>
      <c r="AR367" s="7"/>
      <c r="AS367" s="6"/>
      <c r="AT367" s="6"/>
      <c r="AU367" s="6"/>
      <c r="AV367" s="6"/>
      <c r="AW367" s="6"/>
      <c r="AX367" s="6"/>
      <c r="AY367" s="6"/>
      <c r="AZ367" s="6"/>
      <c r="BA367" s="6"/>
      <c r="BB367" s="6"/>
      <c r="BC367" s="6"/>
      <c r="BD367" s="6"/>
      <c r="BE367" s="6"/>
      <c r="BF367" s="6"/>
      <c r="BG367" s="6"/>
      <c r="BH367" s="6"/>
      <c r="BI367" s="6"/>
      <c r="BJ367" s="6"/>
      <c r="BK367" s="6"/>
      <c r="BL367" s="6"/>
      <c r="BM367" s="6"/>
      <c r="BN367" s="6"/>
      <c r="BO367" s="6"/>
      <c r="BP367" s="6"/>
      <c r="BQ367" s="6"/>
      <c r="BR367" s="6"/>
      <c r="BS367" s="6"/>
      <c r="BT367" s="6"/>
      <c r="BU367" s="6"/>
      <c r="BV367" s="6"/>
      <c r="BW367" s="6"/>
    </row>
    <row r="368" spans="1:75" ht="37.5" x14ac:dyDescent="0.25">
      <c r="A368" s="12">
        <v>359</v>
      </c>
      <c r="B368" s="25" t="s">
        <v>394</v>
      </c>
      <c r="C368" s="26" t="s">
        <v>939</v>
      </c>
      <c r="D368" s="25" t="s">
        <v>814</v>
      </c>
      <c r="E368" s="19" t="s">
        <v>17</v>
      </c>
      <c r="F368" s="23">
        <v>1</v>
      </c>
      <c r="G368" s="19">
        <v>360</v>
      </c>
      <c r="H368" s="23">
        <f t="shared" si="15"/>
        <v>432</v>
      </c>
      <c r="I368" s="28">
        <v>0</v>
      </c>
      <c r="J368" s="29">
        <f t="shared" si="16"/>
        <v>0</v>
      </c>
      <c r="K368" s="29">
        <f t="shared" si="17"/>
        <v>0</v>
      </c>
      <c r="L368" s="19" t="s">
        <v>20</v>
      </c>
      <c r="M368" s="20"/>
      <c r="N368" s="44"/>
      <c r="O368" s="7"/>
      <c r="P368" s="7"/>
      <c r="Q368" s="7"/>
      <c r="R368" s="7"/>
      <c r="S368" s="7"/>
      <c r="T368" s="7"/>
      <c r="U368" s="7"/>
      <c r="V368" s="7"/>
      <c r="W368" s="7"/>
      <c r="X368" s="7"/>
      <c r="Y368" s="7"/>
      <c r="Z368" s="7"/>
      <c r="AA368" s="7"/>
      <c r="AB368" s="7"/>
      <c r="AC368" s="7"/>
      <c r="AD368" s="7"/>
      <c r="AE368" s="7"/>
      <c r="AF368" s="7"/>
      <c r="AG368" s="7"/>
      <c r="AH368" s="7"/>
      <c r="AI368" s="7"/>
      <c r="AJ368" s="7"/>
      <c r="AK368" s="7"/>
      <c r="AL368" s="7"/>
      <c r="AM368" s="7"/>
      <c r="AN368" s="7"/>
      <c r="AO368" s="7"/>
      <c r="AP368" s="7"/>
      <c r="AQ368" s="7"/>
      <c r="AR368" s="7"/>
      <c r="AS368" s="6"/>
      <c r="AT368" s="6"/>
      <c r="AU368" s="6"/>
      <c r="AV368" s="6"/>
      <c r="AW368" s="6"/>
      <c r="AX368" s="6"/>
      <c r="AY368" s="6"/>
      <c r="AZ368" s="6"/>
      <c r="BA368" s="6"/>
      <c r="BB368" s="6"/>
      <c r="BC368" s="6"/>
      <c r="BD368" s="6"/>
      <c r="BE368" s="6"/>
      <c r="BF368" s="6"/>
      <c r="BG368" s="6"/>
      <c r="BH368" s="6"/>
      <c r="BI368" s="6"/>
      <c r="BJ368" s="6"/>
      <c r="BK368" s="6"/>
      <c r="BL368" s="6"/>
      <c r="BM368" s="6"/>
      <c r="BN368" s="6"/>
      <c r="BO368" s="6"/>
      <c r="BP368" s="6"/>
      <c r="BQ368" s="6"/>
      <c r="BR368" s="6"/>
      <c r="BS368" s="6"/>
      <c r="BT368" s="6"/>
      <c r="BU368" s="6"/>
      <c r="BV368" s="6"/>
      <c r="BW368" s="6"/>
    </row>
    <row r="369" spans="1:75" ht="37.5" x14ac:dyDescent="0.25">
      <c r="A369" s="12">
        <v>360</v>
      </c>
      <c r="B369" s="25" t="s">
        <v>395</v>
      </c>
      <c r="C369" s="26" t="s">
        <v>939</v>
      </c>
      <c r="D369" s="25" t="s">
        <v>815</v>
      </c>
      <c r="E369" s="19" t="s">
        <v>17</v>
      </c>
      <c r="F369" s="23">
        <v>95.000000000000014</v>
      </c>
      <c r="G369" s="19">
        <v>510</v>
      </c>
      <c r="H369" s="23">
        <f t="shared" si="15"/>
        <v>58140.000000000007</v>
      </c>
      <c r="I369" s="28">
        <v>0</v>
      </c>
      <c r="J369" s="29">
        <f t="shared" si="16"/>
        <v>0</v>
      </c>
      <c r="K369" s="29">
        <f t="shared" si="17"/>
        <v>0</v>
      </c>
      <c r="L369" s="19" t="s">
        <v>20</v>
      </c>
      <c r="M369" s="20"/>
      <c r="N369" s="44"/>
      <c r="O369" s="7"/>
      <c r="P369" s="7"/>
      <c r="Q369" s="7"/>
      <c r="R369" s="7"/>
      <c r="S369" s="7"/>
      <c r="T369" s="7"/>
      <c r="U369" s="7"/>
      <c r="V369" s="7"/>
      <c r="W369" s="7"/>
      <c r="X369" s="7"/>
      <c r="Y369" s="7"/>
      <c r="Z369" s="7"/>
      <c r="AA369" s="7"/>
      <c r="AB369" s="7"/>
      <c r="AC369" s="7"/>
      <c r="AD369" s="7"/>
      <c r="AE369" s="7"/>
      <c r="AF369" s="7"/>
      <c r="AG369" s="7"/>
      <c r="AH369" s="7"/>
      <c r="AI369" s="7"/>
      <c r="AJ369" s="7"/>
      <c r="AK369" s="7"/>
      <c r="AL369" s="7"/>
      <c r="AM369" s="7"/>
      <c r="AN369" s="7"/>
      <c r="AO369" s="7"/>
      <c r="AP369" s="7"/>
      <c r="AQ369" s="7"/>
      <c r="AR369" s="7"/>
      <c r="AS369" s="6"/>
      <c r="AT369" s="6"/>
      <c r="AU369" s="6"/>
      <c r="AV369" s="6"/>
      <c r="AW369" s="6"/>
      <c r="AX369" s="6"/>
      <c r="AY369" s="6"/>
      <c r="AZ369" s="6"/>
      <c r="BA369" s="6"/>
      <c r="BB369" s="6"/>
      <c r="BC369" s="6"/>
      <c r="BD369" s="6"/>
      <c r="BE369" s="6"/>
      <c r="BF369" s="6"/>
      <c r="BG369" s="6"/>
      <c r="BH369" s="6"/>
      <c r="BI369" s="6"/>
      <c r="BJ369" s="6"/>
      <c r="BK369" s="6"/>
      <c r="BL369" s="6"/>
      <c r="BM369" s="6"/>
      <c r="BN369" s="6"/>
      <c r="BO369" s="6"/>
      <c r="BP369" s="6"/>
      <c r="BQ369" s="6"/>
      <c r="BR369" s="6"/>
      <c r="BS369" s="6"/>
      <c r="BT369" s="6"/>
      <c r="BU369" s="6"/>
      <c r="BV369" s="6"/>
      <c r="BW369" s="6"/>
    </row>
    <row r="370" spans="1:75" ht="37.5" x14ac:dyDescent="0.25">
      <c r="A370" s="12">
        <v>361</v>
      </c>
      <c r="B370" s="25" t="s">
        <v>396</v>
      </c>
      <c r="C370" s="26" t="s">
        <v>939</v>
      </c>
      <c r="D370" s="25" t="s">
        <v>816</v>
      </c>
      <c r="E370" s="19" t="s">
        <v>17</v>
      </c>
      <c r="F370" s="23">
        <v>3</v>
      </c>
      <c r="G370" s="19">
        <v>420</v>
      </c>
      <c r="H370" s="23">
        <f t="shared" si="15"/>
        <v>1512</v>
      </c>
      <c r="I370" s="28">
        <v>0</v>
      </c>
      <c r="J370" s="29">
        <f t="shared" si="16"/>
        <v>0</v>
      </c>
      <c r="K370" s="29">
        <f t="shared" si="17"/>
        <v>0</v>
      </c>
      <c r="L370" s="19" t="s">
        <v>20</v>
      </c>
      <c r="M370" s="20"/>
      <c r="N370" s="44"/>
      <c r="O370" s="7"/>
      <c r="P370" s="7"/>
      <c r="Q370" s="7"/>
      <c r="R370" s="7"/>
      <c r="S370" s="7"/>
      <c r="T370" s="7"/>
      <c r="U370" s="7"/>
      <c r="V370" s="7"/>
      <c r="W370" s="7"/>
      <c r="X370" s="7"/>
      <c r="Y370" s="7"/>
      <c r="Z370" s="7"/>
      <c r="AA370" s="7"/>
      <c r="AB370" s="7"/>
      <c r="AC370" s="7"/>
      <c r="AD370" s="7"/>
      <c r="AE370" s="7"/>
      <c r="AF370" s="7"/>
      <c r="AG370" s="7"/>
      <c r="AH370" s="7"/>
      <c r="AI370" s="7"/>
      <c r="AJ370" s="7"/>
      <c r="AK370" s="7"/>
      <c r="AL370" s="7"/>
      <c r="AM370" s="7"/>
      <c r="AN370" s="7"/>
      <c r="AO370" s="7"/>
      <c r="AP370" s="7"/>
      <c r="AQ370" s="7"/>
      <c r="AR370" s="7"/>
      <c r="AS370" s="6"/>
      <c r="AT370" s="6"/>
      <c r="AU370" s="6"/>
      <c r="AV370" s="6"/>
      <c r="AW370" s="6"/>
      <c r="AX370" s="6"/>
      <c r="AY370" s="6"/>
      <c r="AZ370" s="6"/>
      <c r="BA370" s="6"/>
      <c r="BB370" s="6"/>
      <c r="BC370" s="6"/>
      <c r="BD370" s="6"/>
      <c r="BE370" s="6"/>
      <c r="BF370" s="6"/>
      <c r="BG370" s="6"/>
      <c r="BH370" s="6"/>
      <c r="BI370" s="6"/>
      <c r="BJ370" s="6"/>
      <c r="BK370" s="6"/>
      <c r="BL370" s="6"/>
      <c r="BM370" s="6"/>
      <c r="BN370" s="6"/>
      <c r="BO370" s="6"/>
      <c r="BP370" s="6"/>
      <c r="BQ370" s="6"/>
      <c r="BR370" s="6"/>
      <c r="BS370" s="6"/>
      <c r="BT370" s="6"/>
      <c r="BU370" s="6"/>
      <c r="BV370" s="6"/>
      <c r="BW370" s="6"/>
    </row>
    <row r="371" spans="1:75" ht="37.5" x14ac:dyDescent="0.25">
      <c r="A371" s="12">
        <v>362</v>
      </c>
      <c r="B371" s="25" t="s">
        <v>397</v>
      </c>
      <c r="C371" s="26" t="s">
        <v>939</v>
      </c>
      <c r="D371" s="25" t="s">
        <v>817</v>
      </c>
      <c r="E371" s="19" t="s">
        <v>17</v>
      </c>
      <c r="F371" s="23">
        <v>108.99999999999999</v>
      </c>
      <c r="G371" s="19">
        <v>130</v>
      </c>
      <c r="H371" s="23">
        <f t="shared" si="15"/>
        <v>17003.999999999996</v>
      </c>
      <c r="I371" s="28">
        <v>0</v>
      </c>
      <c r="J371" s="29">
        <f t="shared" si="16"/>
        <v>0</v>
      </c>
      <c r="K371" s="29">
        <f t="shared" si="17"/>
        <v>0</v>
      </c>
      <c r="L371" s="19" t="s">
        <v>20</v>
      </c>
      <c r="M371" s="20"/>
      <c r="N371" s="44"/>
      <c r="O371" s="7"/>
      <c r="P371" s="7"/>
      <c r="Q371" s="7"/>
      <c r="R371" s="7"/>
      <c r="S371" s="7"/>
      <c r="T371" s="7"/>
      <c r="U371" s="7"/>
      <c r="V371" s="7"/>
      <c r="W371" s="7"/>
      <c r="X371" s="7"/>
      <c r="Y371" s="7"/>
      <c r="Z371" s="7"/>
      <c r="AA371" s="7"/>
      <c r="AB371" s="7"/>
      <c r="AC371" s="7"/>
      <c r="AD371" s="7"/>
      <c r="AE371" s="7"/>
      <c r="AF371" s="7"/>
      <c r="AG371" s="7"/>
      <c r="AH371" s="7"/>
      <c r="AI371" s="7"/>
      <c r="AJ371" s="7"/>
      <c r="AK371" s="7"/>
      <c r="AL371" s="7"/>
      <c r="AM371" s="7"/>
      <c r="AN371" s="7"/>
      <c r="AO371" s="7"/>
      <c r="AP371" s="7"/>
      <c r="AQ371" s="7"/>
      <c r="AR371" s="7"/>
      <c r="AS371" s="6"/>
      <c r="AT371" s="6"/>
      <c r="AU371" s="6"/>
      <c r="AV371" s="6"/>
      <c r="AW371" s="6"/>
      <c r="AX371" s="6"/>
      <c r="AY371" s="6"/>
      <c r="AZ371" s="6"/>
      <c r="BA371" s="6"/>
      <c r="BB371" s="6"/>
      <c r="BC371" s="6"/>
      <c r="BD371" s="6"/>
      <c r="BE371" s="6"/>
      <c r="BF371" s="6"/>
      <c r="BG371" s="6"/>
      <c r="BH371" s="6"/>
      <c r="BI371" s="6"/>
      <c r="BJ371" s="6"/>
      <c r="BK371" s="6"/>
      <c r="BL371" s="6"/>
      <c r="BM371" s="6"/>
      <c r="BN371" s="6"/>
      <c r="BO371" s="6"/>
      <c r="BP371" s="6"/>
      <c r="BQ371" s="6"/>
      <c r="BR371" s="6"/>
      <c r="BS371" s="6"/>
      <c r="BT371" s="6"/>
      <c r="BU371" s="6"/>
      <c r="BV371" s="6"/>
      <c r="BW371" s="6"/>
    </row>
    <row r="372" spans="1:75" ht="37.5" x14ac:dyDescent="0.25">
      <c r="A372" s="12">
        <v>363</v>
      </c>
      <c r="B372" s="25" t="s">
        <v>398</v>
      </c>
      <c r="C372" s="26" t="s">
        <v>939</v>
      </c>
      <c r="D372" s="25" t="s">
        <v>818</v>
      </c>
      <c r="E372" s="19" t="s">
        <v>17</v>
      </c>
      <c r="F372" s="23">
        <v>90</v>
      </c>
      <c r="G372" s="19">
        <v>560</v>
      </c>
      <c r="H372" s="23">
        <f t="shared" si="15"/>
        <v>60480</v>
      </c>
      <c r="I372" s="28">
        <v>0</v>
      </c>
      <c r="J372" s="29">
        <f t="shared" si="16"/>
        <v>0</v>
      </c>
      <c r="K372" s="29">
        <f t="shared" si="17"/>
        <v>0</v>
      </c>
      <c r="L372" s="19" t="s">
        <v>20</v>
      </c>
      <c r="M372" s="20"/>
      <c r="N372" s="44"/>
      <c r="O372" s="7"/>
      <c r="P372" s="7"/>
      <c r="Q372" s="7"/>
      <c r="R372" s="7"/>
      <c r="S372" s="7"/>
      <c r="T372" s="7"/>
      <c r="U372" s="7"/>
      <c r="V372" s="7"/>
      <c r="W372" s="7"/>
      <c r="X372" s="7"/>
      <c r="Y372" s="7"/>
      <c r="Z372" s="7"/>
      <c r="AA372" s="7"/>
      <c r="AB372" s="7"/>
      <c r="AC372" s="7"/>
      <c r="AD372" s="7"/>
      <c r="AE372" s="7"/>
      <c r="AF372" s="7"/>
      <c r="AG372" s="7"/>
      <c r="AH372" s="7"/>
      <c r="AI372" s="7"/>
      <c r="AJ372" s="7"/>
      <c r="AK372" s="7"/>
      <c r="AL372" s="7"/>
      <c r="AM372" s="7"/>
      <c r="AN372" s="7"/>
      <c r="AO372" s="7"/>
      <c r="AP372" s="7"/>
      <c r="AQ372" s="7"/>
      <c r="AR372" s="7"/>
      <c r="AS372" s="6"/>
      <c r="AT372" s="6"/>
      <c r="AU372" s="6"/>
      <c r="AV372" s="6"/>
      <c r="AW372" s="6"/>
      <c r="AX372" s="6"/>
      <c r="AY372" s="6"/>
      <c r="AZ372" s="6"/>
      <c r="BA372" s="6"/>
      <c r="BB372" s="6"/>
      <c r="BC372" s="6"/>
      <c r="BD372" s="6"/>
      <c r="BE372" s="6"/>
      <c r="BF372" s="6"/>
      <c r="BG372" s="6"/>
      <c r="BH372" s="6"/>
      <c r="BI372" s="6"/>
      <c r="BJ372" s="6"/>
      <c r="BK372" s="6"/>
      <c r="BL372" s="6"/>
      <c r="BM372" s="6"/>
      <c r="BN372" s="6"/>
      <c r="BO372" s="6"/>
      <c r="BP372" s="6"/>
      <c r="BQ372" s="6"/>
      <c r="BR372" s="6"/>
      <c r="BS372" s="6"/>
      <c r="BT372" s="6"/>
      <c r="BU372" s="6"/>
      <c r="BV372" s="6"/>
      <c r="BW372" s="6"/>
    </row>
    <row r="373" spans="1:75" ht="20.25" x14ac:dyDescent="0.25">
      <c r="A373" s="12">
        <v>364</v>
      </c>
      <c r="B373" s="25" t="s">
        <v>399</v>
      </c>
      <c r="C373" s="26" t="s">
        <v>939</v>
      </c>
      <c r="D373" s="25" t="s">
        <v>819</v>
      </c>
      <c r="E373" s="19" t="s">
        <v>17</v>
      </c>
      <c r="F373" s="23">
        <v>26</v>
      </c>
      <c r="G373" s="19">
        <v>170</v>
      </c>
      <c r="H373" s="23">
        <f t="shared" si="15"/>
        <v>5304</v>
      </c>
      <c r="I373" s="28">
        <v>0</v>
      </c>
      <c r="J373" s="29">
        <f t="shared" si="16"/>
        <v>0</v>
      </c>
      <c r="K373" s="29">
        <f t="shared" si="17"/>
        <v>0</v>
      </c>
      <c r="L373" s="19" t="s">
        <v>20</v>
      </c>
      <c r="M373" s="20"/>
      <c r="N373" s="44"/>
      <c r="O373" s="7"/>
      <c r="P373" s="7"/>
      <c r="Q373" s="7"/>
      <c r="R373" s="7"/>
      <c r="S373" s="7"/>
      <c r="T373" s="7"/>
      <c r="U373" s="7"/>
      <c r="V373" s="7"/>
      <c r="W373" s="7"/>
      <c r="X373" s="7"/>
      <c r="Y373" s="7"/>
      <c r="Z373" s="7"/>
      <c r="AA373" s="7"/>
      <c r="AB373" s="7"/>
      <c r="AC373" s="7"/>
      <c r="AD373" s="7"/>
      <c r="AE373" s="7"/>
      <c r="AF373" s="7"/>
      <c r="AG373" s="7"/>
      <c r="AH373" s="7"/>
      <c r="AI373" s="7"/>
      <c r="AJ373" s="7"/>
      <c r="AK373" s="7"/>
      <c r="AL373" s="7"/>
      <c r="AM373" s="7"/>
      <c r="AN373" s="7"/>
      <c r="AO373" s="7"/>
      <c r="AP373" s="7"/>
      <c r="AQ373" s="7"/>
      <c r="AR373" s="7"/>
      <c r="AS373" s="6"/>
      <c r="AT373" s="6"/>
      <c r="AU373" s="6"/>
      <c r="AV373" s="6"/>
      <c r="AW373" s="6"/>
      <c r="AX373" s="6"/>
      <c r="AY373" s="6"/>
      <c r="AZ373" s="6"/>
      <c r="BA373" s="6"/>
      <c r="BB373" s="6"/>
      <c r="BC373" s="6"/>
      <c r="BD373" s="6"/>
      <c r="BE373" s="6"/>
      <c r="BF373" s="6"/>
      <c r="BG373" s="6"/>
      <c r="BH373" s="6"/>
      <c r="BI373" s="6"/>
      <c r="BJ373" s="6"/>
      <c r="BK373" s="6"/>
      <c r="BL373" s="6"/>
      <c r="BM373" s="6"/>
      <c r="BN373" s="6"/>
      <c r="BO373" s="6"/>
      <c r="BP373" s="6"/>
      <c r="BQ373" s="6"/>
      <c r="BR373" s="6"/>
      <c r="BS373" s="6"/>
      <c r="BT373" s="6"/>
      <c r="BU373" s="6"/>
      <c r="BV373" s="6"/>
      <c r="BW373" s="6"/>
    </row>
    <row r="374" spans="1:75" ht="20.25" x14ac:dyDescent="0.25">
      <c r="A374" s="12">
        <v>365</v>
      </c>
      <c r="B374" s="25" t="s">
        <v>400</v>
      </c>
      <c r="C374" s="26" t="s">
        <v>939</v>
      </c>
      <c r="D374" s="25" t="s">
        <v>820</v>
      </c>
      <c r="E374" s="19" t="s">
        <v>17</v>
      </c>
      <c r="F374" s="23">
        <v>13</v>
      </c>
      <c r="G374" s="19">
        <v>190</v>
      </c>
      <c r="H374" s="23">
        <f t="shared" si="15"/>
        <v>2964</v>
      </c>
      <c r="I374" s="28">
        <v>0</v>
      </c>
      <c r="J374" s="29">
        <f t="shared" si="16"/>
        <v>0</v>
      </c>
      <c r="K374" s="29">
        <f t="shared" si="17"/>
        <v>0</v>
      </c>
      <c r="L374" s="19" t="s">
        <v>20</v>
      </c>
      <c r="M374" s="20"/>
      <c r="N374" s="44"/>
      <c r="O374" s="7"/>
      <c r="P374" s="7"/>
      <c r="Q374" s="7"/>
      <c r="R374" s="7"/>
      <c r="S374" s="7"/>
      <c r="T374" s="7"/>
      <c r="U374" s="7"/>
      <c r="V374" s="7"/>
      <c r="W374" s="7"/>
      <c r="X374" s="7"/>
      <c r="Y374" s="7"/>
      <c r="Z374" s="7"/>
      <c r="AA374" s="7"/>
      <c r="AB374" s="7"/>
      <c r="AC374" s="7"/>
      <c r="AD374" s="7"/>
      <c r="AE374" s="7"/>
      <c r="AF374" s="7"/>
      <c r="AG374" s="7"/>
      <c r="AH374" s="7"/>
      <c r="AI374" s="7"/>
      <c r="AJ374" s="7"/>
      <c r="AK374" s="7"/>
      <c r="AL374" s="7"/>
      <c r="AM374" s="7"/>
      <c r="AN374" s="7"/>
      <c r="AO374" s="7"/>
      <c r="AP374" s="7"/>
      <c r="AQ374" s="7"/>
      <c r="AR374" s="7"/>
      <c r="AS374" s="6"/>
      <c r="AT374" s="6"/>
      <c r="AU374" s="6"/>
      <c r="AV374" s="6"/>
      <c r="AW374" s="6"/>
      <c r="AX374" s="6"/>
      <c r="AY374" s="6"/>
      <c r="AZ374" s="6"/>
      <c r="BA374" s="6"/>
      <c r="BB374" s="6"/>
      <c r="BC374" s="6"/>
      <c r="BD374" s="6"/>
      <c r="BE374" s="6"/>
      <c r="BF374" s="6"/>
      <c r="BG374" s="6"/>
      <c r="BH374" s="6"/>
      <c r="BI374" s="6"/>
      <c r="BJ374" s="6"/>
      <c r="BK374" s="6"/>
      <c r="BL374" s="6"/>
      <c r="BM374" s="6"/>
      <c r="BN374" s="6"/>
      <c r="BO374" s="6"/>
      <c r="BP374" s="6"/>
      <c r="BQ374" s="6"/>
      <c r="BR374" s="6"/>
      <c r="BS374" s="6"/>
      <c r="BT374" s="6"/>
      <c r="BU374" s="6"/>
      <c r="BV374" s="6"/>
      <c r="BW374" s="6"/>
    </row>
    <row r="375" spans="1:75" ht="20.25" x14ac:dyDescent="0.25">
      <c r="A375" s="12">
        <v>366</v>
      </c>
      <c r="B375" s="25" t="s">
        <v>401</v>
      </c>
      <c r="C375" s="26" t="s">
        <v>939</v>
      </c>
      <c r="D375" s="25" t="s">
        <v>821</v>
      </c>
      <c r="E375" s="19" t="s">
        <v>17</v>
      </c>
      <c r="F375" s="23">
        <v>2</v>
      </c>
      <c r="G375" s="19">
        <v>130</v>
      </c>
      <c r="H375" s="23">
        <f t="shared" si="15"/>
        <v>312</v>
      </c>
      <c r="I375" s="28">
        <v>0</v>
      </c>
      <c r="J375" s="29">
        <f t="shared" si="16"/>
        <v>0</v>
      </c>
      <c r="K375" s="29">
        <f t="shared" si="17"/>
        <v>0</v>
      </c>
      <c r="L375" s="19" t="s">
        <v>20</v>
      </c>
      <c r="M375" s="20"/>
      <c r="N375" s="44"/>
      <c r="O375" s="7"/>
      <c r="P375" s="7"/>
      <c r="Q375" s="7"/>
      <c r="R375" s="7"/>
      <c r="S375" s="7"/>
      <c r="T375" s="7"/>
      <c r="U375" s="7"/>
      <c r="V375" s="7"/>
      <c r="W375" s="7"/>
      <c r="X375" s="7"/>
      <c r="Y375" s="7"/>
      <c r="Z375" s="7"/>
      <c r="AA375" s="7"/>
      <c r="AB375" s="7"/>
      <c r="AC375" s="7"/>
      <c r="AD375" s="7"/>
      <c r="AE375" s="7"/>
      <c r="AF375" s="7"/>
      <c r="AG375" s="7"/>
      <c r="AH375" s="7"/>
      <c r="AI375" s="7"/>
      <c r="AJ375" s="7"/>
      <c r="AK375" s="7"/>
      <c r="AL375" s="7"/>
      <c r="AM375" s="7"/>
      <c r="AN375" s="7"/>
      <c r="AO375" s="7"/>
      <c r="AP375" s="7"/>
      <c r="AQ375" s="7"/>
      <c r="AR375" s="7"/>
      <c r="AS375" s="6"/>
      <c r="AT375" s="6"/>
      <c r="AU375" s="6"/>
      <c r="AV375" s="6"/>
      <c r="AW375" s="6"/>
      <c r="AX375" s="6"/>
      <c r="AY375" s="6"/>
      <c r="AZ375" s="6"/>
      <c r="BA375" s="6"/>
      <c r="BB375" s="6"/>
      <c r="BC375" s="6"/>
      <c r="BD375" s="6"/>
      <c r="BE375" s="6"/>
      <c r="BF375" s="6"/>
      <c r="BG375" s="6"/>
      <c r="BH375" s="6"/>
      <c r="BI375" s="6"/>
      <c r="BJ375" s="6"/>
      <c r="BK375" s="6"/>
      <c r="BL375" s="6"/>
      <c r="BM375" s="6"/>
      <c r="BN375" s="6"/>
      <c r="BO375" s="6"/>
      <c r="BP375" s="6"/>
      <c r="BQ375" s="6"/>
      <c r="BR375" s="6"/>
      <c r="BS375" s="6"/>
      <c r="BT375" s="6"/>
      <c r="BU375" s="6"/>
      <c r="BV375" s="6"/>
      <c r="BW375" s="6"/>
    </row>
    <row r="376" spans="1:75" ht="20.25" x14ac:dyDescent="0.25">
      <c r="A376" s="12">
        <v>367</v>
      </c>
      <c r="B376" s="25" t="s">
        <v>402</v>
      </c>
      <c r="C376" s="26" t="s">
        <v>939</v>
      </c>
      <c r="D376" s="25" t="s">
        <v>822</v>
      </c>
      <c r="E376" s="19" t="s">
        <v>17</v>
      </c>
      <c r="F376" s="23">
        <v>1</v>
      </c>
      <c r="G376" s="19">
        <v>260</v>
      </c>
      <c r="H376" s="23">
        <f t="shared" si="15"/>
        <v>312</v>
      </c>
      <c r="I376" s="28">
        <v>0</v>
      </c>
      <c r="J376" s="29">
        <f t="shared" si="16"/>
        <v>0</v>
      </c>
      <c r="K376" s="29">
        <f t="shared" si="17"/>
        <v>0</v>
      </c>
      <c r="L376" s="19" t="s">
        <v>20</v>
      </c>
      <c r="M376" s="20"/>
      <c r="N376" s="44"/>
      <c r="O376" s="7"/>
      <c r="P376" s="7"/>
      <c r="Q376" s="7"/>
      <c r="R376" s="7"/>
      <c r="S376" s="7"/>
      <c r="T376" s="7"/>
      <c r="U376" s="7"/>
      <c r="V376" s="7"/>
      <c r="W376" s="7"/>
      <c r="X376" s="7"/>
      <c r="Y376" s="7"/>
      <c r="Z376" s="7"/>
      <c r="AA376" s="7"/>
      <c r="AB376" s="7"/>
      <c r="AC376" s="7"/>
      <c r="AD376" s="7"/>
      <c r="AE376" s="7"/>
      <c r="AF376" s="7"/>
      <c r="AG376" s="7"/>
      <c r="AH376" s="7"/>
      <c r="AI376" s="7"/>
      <c r="AJ376" s="7"/>
      <c r="AK376" s="7"/>
      <c r="AL376" s="7"/>
      <c r="AM376" s="7"/>
      <c r="AN376" s="7"/>
      <c r="AO376" s="7"/>
      <c r="AP376" s="7"/>
      <c r="AQ376" s="7"/>
      <c r="AR376" s="7"/>
      <c r="AS376" s="6"/>
      <c r="AT376" s="6"/>
      <c r="AU376" s="6"/>
      <c r="AV376" s="6"/>
      <c r="AW376" s="6"/>
      <c r="AX376" s="6"/>
      <c r="AY376" s="6"/>
      <c r="AZ376" s="6"/>
      <c r="BA376" s="6"/>
      <c r="BB376" s="6"/>
      <c r="BC376" s="6"/>
      <c r="BD376" s="6"/>
      <c r="BE376" s="6"/>
      <c r="BF376" s="6"/>
      <c r="BG376" s="6"/>
      <c r="BH376" s="6"/>
      <c r="BI376" s="6"/>
      <c r="BJ376" s="6"/>
      <c r="BK376" s="6"/>
      <c r="BL376" s="6"/>
      <c r="BM376" s="6"/>
      <c r="BN376" s="6"/>
      <c r="BO376" s="6"/>
      <c r="BP376" s="6"/>
      <c r="BQ376" s="6"/>
      <c r="BR376" s="6"/>
      <c r="BS376" s="6"/>
      <c r="BT376" s="6"/>
      <c r="BU376" s="6"/>
      <c r="BV376" s="6"/>
      <c r="BW376" s="6"/>
    </row>
    <row r="377" spans="1:75" ht="37.5" x14ac:dyDescent="0.25">
      <c r="A377" s="12">
        <v>368</v>
      </c>
      <c r="B377" s="25" t="s">
        <v>403</v>
      </c>
      <c r="C377" s="26" t="s">
        <v>939</v>
      </c>
      <c r="D377" s="25" t="s">
        <v>823</v>
      </c>
      <c r="E377" s="19" t="s">
        <v>17</v>
      </c>
      <c r="F377" s="23">
        <v>1</v>
      </c>
      <c r="G377" s="19">
        <v>310</v>
      </c>
      <c r="H377" s="23">
        <f t="shared" si="15"/>
        <v>372</v>
      </c>
      <c r="I377" s="28">
        <v>0</v>
      </c>
      <c r="J377" s="29">
        <f t="shared" si="16"/>
        <v>0</v>
      </c>
      <c r="K377" s="29">
        <f t="shared" si="17"/>
        <v>0</v>
      </c>
      <c r="L377" s="19" t="s">
        <v>20</v>
      </c>
      <c r="M377" s="20"/>
      <c r="N377" s="44"/>
      <c r="O377" s="7"/>
      <c r="P377" s="7"/>
      <c r="Q377" s="7"/>
      <c r="R377" s="7"/>
      <c r="S377" s="7"/>
      <c r="T377" s="7"/>
      <c r="U377" s="7"/>
      <c r="V377" s="7"/>
      <c r="W377" s="7"/>
      <c r="X377" s="7"/>
      <c r="Y377" s="7"/>
      <c r="Z377" s="7"/>
      <c r="AA377" s="7"/>
      <c r="AB377" s="7"/>
      <c r="AC377" s="7"/>
      <c r="AD377" s="7"/>
      <c r="AE377" s="7"/>
      <c r="AF377" s="7"/>
      <c r="AG377" s="7"/>
      <c r="AH377" s="7"/>
      <c r="AI377" s="7"/>
      <c r="AJ377" s="7"/>
      <c r="AK377" s="7"/>
      <c r="AL377" s="7"/>
      <c r="AM377" s="7"/>
      <c r="AN377" s="7"/>
      <c r="AO377" s="7"/>
      <c r="AP377" s="7"/>
      <c r="AQ377" s="7"/>
      <c r="AR377" s="7"/>
      <c r="AS377" s="6"/>
      <c r="AT377" s="6"/>
      <c r="AU377" s="6"/>
      <c r="AV377" s="6"/>
      <c r="AW377" s="6"/>
      <c r="AX377" s="6"/>
      <c r="AY377" s="6"/>
      <c r="AZ377" s="6"/>
      <c r="BA377" s="6"/>
      <c r="BB377" s="6"/>
      <c r="BC377" s="6"/>
      <c r="BD377" s="6"/>
      <c r="BE377" s="6"/>
      <c r="BF377" s="6"/>
      <c r="BG377" s="6"/>
      <c r="BH377" s="6"/>
      <c r="BI377" s="6"/>
      <c r="BJ377" s="6"/>
      <c r="BK377" s="6"/>
      <c r="BL377" s="6"/>
      <c r="BM377" s="6"/>
      <c r="BN377" s="6"/>
      <c r="BO377" s="6"/>
      <c r="BP377" s="6"/>
      <c r="BQ377" s="6"/>
      <c r="BR377" s="6"/>
      <c r="BS377" s="6"/>
      <c r="BT377" s="6"/>
      <c r="BU377" s="6"/>
      <c r="BV377" s="6"/>
      <c r="BW377" s="6"/>
    </row>
    <row r="378" spans="1:75" ht="20.25" x14ac:dyDescent="0.25">
      <c r="A378" s="12">
        <v>369</v>
      </c>
      <c r="B378" s="25" t="s">
        <v>404</v>
      </c>
      <c r="C378" s="26" t="s">
        <v>939</v>
      </c>
      <c r="D378" s="25" t="s">
        <v>824</v>
      </c>
      <c r="E378" s="19" t="s">
        <v>17</v>
      </c>
      <c r="F378" s="23">
        <v>1</v>
      </c>
      <c r="G378" s="19">
        <v>850</v>
      </c>
      <c r="H378" s="23">
        <f t="shared" si="15"/>
        <v>1020</v>
      </c>
      <c r="I378" s="28">
        <v>0</v>
      </c>
      <c r="J378" s="29">
        <f t="shared" si="16"/>
        <v>0</v>
      </c>
      <c r="K378" s="29">
        <f t="shared" si="17"/>
        <v>0</v>
      </c>
      <c r="L378" s="19" t="s">
        <v>20</v>
      </c>
      <c r="M378" s="20"/>
      <c r="N378" s="44"/>
      <c r="O378" s="7"/>
      <c r="P378" s="7"/>
      <c r="Q378" s="7"/>
      <c r="R378" s="7"/>
      <c r="S378" s="7"/>
      <c r="T378" s="7"/>
      <c r="U378" s="7"/>
      <c r="V378" s="7"/>
      <c r="W378" s="7"/>
      <c r="X378" s="7"/>
      <c r="Y378" s="7"/>
      <c r="Z378" s="7"/>
      <c r="AA378" s="7"/>
      <c r="AB378" s="7"/>
      <c r="AC378" s="7"/>
      <c r="AD378" s="7"/>
      <c r="AE378" s="7"/>
      <c r="AF378" s="7"/>
      <c r="AG378" s="7"/>
      <c r="AH378" s="7"/>
      <c r="AI378" s="7"/>
      <c r="AJ378" s="7"/>
      <c r="AK378" s="7"/>
      <c r="AL378" s="7"/>
      <c r="AM378" s="7"/>
      <c r="AN378" s="7"/>
      <c r="AO378" s="7"/>
      <c r="AP378" s="7"/>
      <c r="AQ378" s="7"/>
      <c r="AR378" s="7"/>
      <c r="AS378" s="6"/>
      <c r="AT378" s="6"/>
      <c r="AU378" s="6"/>
      <c r="AV378" s="6"/>
      <c r="AW378" s="6"/>
      <c r="AX378" s="6"/>
      <c r="AY378" s="6"/>
      <c r="AZ378" s="6"/>
      <c r="BA378" s="6"/>
      <c r="BB378" s="6"/>
      <c r="BC378" s="6"/>
      <c r="BD378" s="6"/>
      <c r="BE378" s="6"/>
      <c r="BF378" s="6"/>
      <c r="BG378" s="6"/>
      <c r="BH378" s="6"/>
      <c r="BI378" s="6"/>
      <c r="BJ378" s="6"/>
      <c r="BK378" s="6"/>
      <c r="BL378" s="6"/>
      <c r="BM378" s="6"/>
      <c r="BN378" s="6"/>
      <c r="BO378" s="6"/>
      <c r="BP378" s="6"/>
      <c r="BQ378" s="6"/>
      <c r="BR378" s="6"/>
      <c r="BS378" s="6"/>
      <c r="BT378" s="6"/>
      <c r="BU378" s="6"/>
      <c r="BV378" s="6"/>
      <c r="BW378" s="6"/>
    </row>
    <row r="379" spans="1:75" ht="20.25" x14ac:dyDescent="0.25">
      <c r="A379" s="12">
        <v>370</v>
      </c>
      <c r="B379" s="25" t="s">
        <v>405</v>
      </c>
      <c r="C379" s="26" t="s">
        <v>939</v>
      </c>
      <c r="D379" s="25" t="s">
        <v>825</v>
      </c>
      <c r="E379" s="19" t="s">
        <v>17</v>
      </c>
      <c r="F379" s="23">
        <v>5</v>
      </c>
      <c r="G379" s="19">
        <v>3000</v>
      </c>
      <c r="H379" s="23">
        <f t="shared" si="15"/>
        <v>18000</v>
      </c>
      <c r="I379" s="28">
        <v>0</v>
      </c>
      <c r="J379" s="29">
        <f t="shared" si="16"/>
        <v>0</v>
      </c>
      <c r="K379" s="29">
        <f t="shared" si="17"/>
        <v>0</v>
      </c>
      <c r="L379" s="19" t="s">
        <v>20</v>
      </c>
      <c r="M379" s="20"/>
      <c r="N379" s="44"/>
      <c r="O379" s="7"/>
      <c r="P379" s="7"/>
      <c r="Q379" s="7"/>
      <c r="R379" s="7"/>
      <c r="S379" s="7"/>
      <c r="T379" s="7"/>
      <c r="U379" s="7"/>
      <c r="V379" s="7"/>
      <c r="W379" s="7"/>
      <c r="X379" s="7"/>
      <c r="Y379" s="7"/>
      <c r="Z379" s="7"/>
      <c r="AA379" s="7"/>
      <c r="AB379" s="7"/>
      <c r="AC379" s="7"/>
      <c r="AD379" s="7"/>
      <c r="AE379" s="7"/>
      <c r="AF379" s="7"/>
      <c r="AG379" s="7"/>
      <c r="AH379" s="7"/>
      <c r="AI379" s="7"/>
      <c r="AJ379" s="7"/>
      <c r="AK379" s="7"/>
      <c r="AL379" s="7"/>
      <c r="AM379" s="7"/>
      <c r="AN379" s="7"/>
      <c r="AO379" s="7"/>
      <c r="AP379" s="7"/>
      <c r="AQ379" s="7"/>
      <c r="AR379" s="7"/>
      <c r="AS379" s="6"/>
      <c r="AT379" s="6"/>
      <c r="AU379" s="6"/>
      <c r="AV379" s="6"/>
      <c r="AW379" s="6"/>
      <c r="AX379" s="6"/>
      <c r="AY379" s="6"/>
      <c r="AZ379" s="6"/>
      <c r="BA379" s="6"/>
      <c r="BB379" s="6"/>
      <c r="BC379" s="6"/>
      <c r="BD379" s="6"/>
      <c r="BE379" s="6"/>
      <c r="BF379" s="6"/>
      <c r="BG379" s="6"/>
      <c r="BH379" s="6"/>
      <c r="BI379" s="6"/>
      <c r="BJ379" s="6"/>
      <c r="BK379" s="6"/>
      <c r="BL379" s="6"/>
      <c r="BM379" s="6"/>
      <c r="BN379" s="6"/>
      <c r="BO379" s="6"/>
      <c r="BP379" s="6"/>
      <c r="BQ379" s="6"/>
      <c r="BR379" s="6"/>
      <c r="BS379" s="6"/>
      <c r="BT379" s="6"/>
      <c r="BU379" s="6"/>
      <c r="BV379" s="6"/>
      <c r="BW379" s="6"/>
    </row>
    <row r="380" spans="1:75" ht="20.25" x14ac:dyDescent="0.25">
      <c r="A380" s="12">
        <v>371</v>
      </c>
      <c r="B380" s="25" t="s">
        <v>406</v>
      </c>
      <c r="C380" s="26" t="s">
        <v>939</v>
      </c>
      <c r="D380" s="25" t="s">
        <v>826</v>
      </c>
      <c r="E380" s="19" t="s">
        <v>17</v>
      </c>
      <c r="F380" s="23">
        <v>5</v>
      </c>
      <c r="G380" s="19">
        <v>750</v>
      </c>
      <c r="H380" s="23">
        <f t="shared" si="15"/>
        <v>4500</v>
      </c>
      <c r="I380" s="28">
        <v>0</v>
      </c>
      <c r="J380" s="29">
        <f t="shared" si="16"/>
        <v>0</v>
      </c>
      <c r="K380" s="29">
        <f t="shared" si="17"/>
        <v>0</v>
      </c>
      <c r="L380" s="19" t="s">
        <v>20</v>
      </c>
      <c r="M380" s="20"/>
      <c r="N380" s="44"/>
      <c r="O380" s="7"/>
      <c r="P380" s="7"/>
      <c r="Q380" s="7"/>
      <c r="R380" s="7"/>
      <c r="S380" s="7"/>
      <c r="T380" s="7"/>
      <c r="U380" s="7"/>
      <c r="V380" s="7"/>
      <c r="W380" s="7"/>
      <c r="X380" s="7"/>
      <c r="Y380" s="7"/>
      <c r="Z380" s="7"/>
      <c r="AA380" s="7"/>
      <c r="AB380" s="7"/>
      <c r="AC380" s="7"/>
      <c r="AD380" s="7"/>
      <c r="AE380" s="7"/>
      <c r="AF380" s="7"/>
      <c r="AG380" s="7"/>
      <c r="AH380" s="7"/>
      <c r="AI380" s="7"/>
      <c r="AJ380" s="7"/>
      <c r="AK380" s="7"/>
      <c r="AL380" s="7"/>
      <c r="AM380" s="7"/>
      <c r="AN380" s="7"/>
      <c r="AO380" s="7"/>
      <c r="AP380" s="7"/>
      <c r="AQ380" s="7"/>
      <c r="AR380" s="7"/>
      <c r="AS380" s="6"/>
      <c r="AT380" s="6"/>
      <c r="AU380" s="6"/>
      <c r="AV380" s="6"/>
      <c r="AW380" s="6"/>
      <c r="AX380" s="6"/>
      <c r="AY380" s="6"/>
      <c r="AZ380" s="6"/>
      <c r="BA380" s="6"/>
      <c r="BB380" s="6"/>
      <c r="BC380" s="6"/>
      <c r="BD380" s="6"/>
      <c r="BE380" s="6"/>
      <c r="BF380" s="6"/>
      <c r="BG380" s="6"/>
      <c r="BH380" s="6"/>
      <c r="BI380" s="6"/>
      <c r="BJ380" s="6"/>
      <c r="BK380" s="6"/>
      <c r="BL380" s="6"/>
      <c r="BM380" s="6"/>
      <c r="BN380" s="6"/>
      <c r="BO380" s="6"/>
      <c r="BP380" s="6"/>
      <c r="BQ380" s="6"/>
      <c r="BR380" s="6"/>
      <c r="BS380" s="6"/>
      <c r="BT380" s="6"/>
      <c r="BU380" s="6"/>
      <c r="BV380" s="6"/>
      <c r="BW380" s="6"/>
    </row>
    <row r="381" spans="1:75" ht="20.25" x14ac:dyDescent="0.25">
      <c r="A381" s="12">
        <v>372</v>
      </c>
      <c r="B381" s="25" t="s">
        <v>407</v>
      </c>
      <c r="C381" s="26" t="s">
        <v>939</v>
      </c>
      <c r="D381" s="25" t="s">
        <v>827</v>
      </c>
      <c r="E381" s="19" t="s">
        <v>17</v>
      </c>
      <c r="F381" s="23">
        <v>5</v>
      </c>
      <c r="G381" s="19">
        <v>3000</v>
      </c>
      <c r="H381" s="23">
        <f t="shared" si="15"/>
        <v>18000</v>
      </c>
      <c r="I381" s="28">
        <v>0</v>
      </c>
      <c r="J381" s="29">
        <f t="shared" si="16"/>
        <v>0</v>
      </c>
      <c r="K381" s="29">
        <f t="shared" si="17"/>
        <v>0</v>
      </c>
      <c r="L381" s="19" t="s">
        <v>20</v>
      </c>
      <c r="M381" s="20"/>
      <c r="N381" s="44"/>
      <c r="O381" s="7"/>
      <c r="P381" s="7"/>
      <c r="Q381" s="7"/>
      <c r="R381" s="7"/>
      <c r="S381" s="7"/>
      <c r="T381" s="7"/>
      <c r="U381" s="7"/>
      <c r="V381" s="7"/>
      <c r="W381" s="7"/>
      <c r="X381" s="7"/>
      <c r="Y381" s="7"/>
      <c r="Z381" s="7"/>
      <c r="AA381" s="7"/>
      <c r="AB381" s="7"/>
      <c r="AC381" s="7"/>
      <c r="AD381" s="7"/>
      <c r="AE381" s="7"/>
      <c r="AF381" s="7"/>
      <c r="AG381" s="7"/>
      <c r="AH381" s="7"/>
      <c r="AI381" s="7"/>
      <c r="AJ381" s="7"/>
      <c r="AK381" s="7"/>
      <c r="AL381" s="7"/>
      <c r="AM381" s="7"/>
      <c r="AN381" s="7"/>
      <c r="AO381" s="7"/>
      <c r="AP381" s="7"/>
      <c r="AQ381" s="7"/>
      <c r="AR381" s="7"/>
      <c r="AS381" s="6"/>
      <c r="AT381" s="6"/>
      <c r="AU381" s="6"/>
      <c r="AV381" s="6"/>
      <c r="AW381" s="6"/>
      <c r="AX381" s="6"/>
      <c r="AY381" s="6"/>
      <c r="AZ381" s="6"/>
      <c r="BA381" s="6"/>
      <c r="BB381" s="6"/>
      <c r="BC381" s="6"/>
      <c r="BD381" s="6"/>
      <c r="BE381" s="6"/>
      <c r="BF381" s="6"/>
      <c r="BG381" s="6"/>
      <c r="BH381" s="6"/>
      <c r="BI381" s="6"/>
      <c r="BJ381" s="6"/>
      <c r="BK381" s="6"/>
      <c r="BL381" s="6"/>
      <c r="BM381" s="6"/>
      <c r="BN381" s="6"/>
      <c r="BO381" s="6"/>
      <c r="BP381" s="6"/>
      <c r="BQ381" s="6"/>
      <c r="BR381" s="6"/>
      <c r="BS381" s="6"/>
      <c r="BT381" s="6"/>
      <c r="BU381" s="6"/>
      <c r="BV381" s="6"/>
      <c r="BW381" s="6"/>
    </row>
    <row r="382" spans="1:75" ht="20.25" x14ac:dyDescent="0.25">
      <c r="A382" s="12">
        <v>373</v>
      </c>
      <c r="B382" s="25" t="s">
        <v>408</v>
      </c>
      <c r="C382" s="26" t="s">
        <v>939</v>
      </c>
      <c r="D382" s="25" t="s">
        <v>828</v>
      </c>
      <c r="E382" s="19" t="s">
        <v>17</v>
      </c>
      <c r="F382" s="23">
        <v>5</v>
      </c>
      <c r="G382" s="19">
        <v>850</v>
      </c>
      <c r="H382" s="23">
        <f t="shared" si="15"/>
        <v>5100</v>
      </c>
      <c r="I382" s="28">
        <v>0</v>
      </c>
      <c r="J382" s="29">
        <f t="shared" si="16"/>
        <v>0</v>
      </c>
      <c r="K382" s="29">
        <f t="shared" si="17"/>
        <v>0</v>
      </c>
      <c r="L382" s="19" t="s">
        <v>20</v>
      </c>
      <c r="M382" s="20"/>
      <c r="N382" s="44"/>
      <c r="O382" s="7"/>
      <c r="P382" s="7"/>
      <c r="Q382" s="7"/>
      <c r="R382" s="7"/>
      <c r="S382" s="7"/>
      <c r="T382" s="7"/>
      <c r="U382" s="7"/>
      <c r="V382" s="7"/>
      <c r="W382" s="7"/>
      <c r="X382" s="7"/>
      <c r="Y382" s="7"/>
      <c r="Z382" s="7"/>
      <c r="AA382" s="7"/>
      <c r="AB382" s="7"/>
      <c r="AC382" s="7"/>
      <c r="AD382" s="7"/>
      <c r="AE382" s="7"/>
      <c r="AF382" s="7"/>
      <c r="AG382" s="7"/>
      <c r="AH382" s="7"/>
      <c r="AI382" s="7"/>
      <c r="AJ382" s="7"/>
      <c r="AK382" s="7"/>
      <c r="AL382" s="7"/>
      <c r="AM382" s="7"/>
      <c r="AN382" s="7"/>
      <c r="AO382" s="7"/>
      <c r="AP382" s="7"/>
      <c r="AQ382" s="7"/>
      <c r="AR382" s="7"/>
      <c r="AS382" s="6"/>
      <c r="AT382" s="6"/>
      <c r="AU382" s="6"/>
      <c r="AV382" s="6"/>
      <c r="AW382" s="6"/>
      <c r="AX382" s="6"/>
      <c r="AY382" s="6"/>
      <c r="AZ382" s="6"/>
      <c r="BA382" s="6"/>
      <c r="BB382" s="6"/>
      <c r="BC382" s="6"/>
      <c r="BD382" s="6"/>
      <c r="BE382" s="6"/>
      <c r="BF382" s="6"/>
      <c r="BG382" s="6"/>
      <c r="BH382" s="6"/>
      <c r="BI382" s="6"/>
      <c r="BJ382" s="6"/>
      <c r="BK382" s="6"/>
      <c r="BL382" s="6"/>
      <c r="BM382" s="6"/>
      <c r="BN382" s="6"/>
      <c r="BO382" s="6"/>
      <c r="BP382" s="6"/>
      <c r="BQ382" s="6"/>
      <c r="BR382" s="6"/>
      <c r="BS382" s="6"/>
      <c r="BT382" s="6"/>
      <c r="BU382" s="6"/>
      <c r="BV382" s="6"/>
      <c r="BW382" s="6"/>
    </row>
    <row r="383" spans="1:75" ht="20.25" x14ac:dyDescent="0.25">
      <c r="A383" s="12">
        <v>374</v>
      </c>
      <c r="B383" s="25" t="s">
        <v>409</v>
      </c>
      <c r="C383" s="26" t="s">
        <v>939</v>
      </c>
      <c r="D383" s="25" t="s">
        <v>829</v>
      </c>
      <c r="E383" s="19" t="s">
        <v>17</v>
      </c>
      <c r="F383" s="23">
        <v>2</v>
      </c>
      <c r="G383" s="19">
        <v>110</v>
      </c>
      <c r="H383" s="23">
        <f t="shared" si="15"/>
        <v>264</v>
      </c>
      <c r="I383" s="28">
        <v>0</v>
      </c>
      <c r="J383" s="29">
        <f t="shared" si="16"/>
        <v>0</v>
      </c>
      <c r="K383" s="29">
        <f t="shared" si="17"/>
        <v>0</v>
      </c>
      <c r="L383" s="19" t="s">
        <v>20</v>
      </c>
      <c r="M383" s="20"/>
      <c r="N383" s="44"/>
      <c r="O383" s="7"/>
      <c r="P383" s="7"/>
      <c r="Q383" s="7"/>
      <c r="R383" s="7"/>
      <c r="S383" s="7"/>
      <c r="T383" s="7"/>
      <c r="U383" s="7"/>
      <c r="V383" s="7"/>
      <c r="W383" s="7"/>
      <c r="X383" s="7"/>
      <c r="Y383" s="7"/>
      <c r="Z383" s="7"/>
      <c r="AA383" s="7"/>
      <c r="AB383" s="7"/>
      <c r="AC383" s="7"/>
      <c r="AD383" s="7"/>
      <c r="AE383" s="7"/>
      <c r="AF383" s="7"/>
      <c r="AG383" s="7"/>
      <c r="AH383" s="7"/>
      <c r="AI383" s="7"/>
      <c r="AJ383" s="7"/>
      <c r="AK383" s="7"/>
      <c r="AL383" s="7"/>
      <c r="AM383" s="7"/>
      <c r="AN383" s="7"/>
      <c r="AO383" s="7"/>
      <c r="AP383" s="7"/>
      <c r="AQ383" s="7"/>
      <c r="AR383" s="7"/>
      <c r="AS383" s="6"/>
      <c r="AT383" s="6"/>
      <c r="AU383" s="6"/>
      <c r="AV383" s="6"/>
      <c r="AW383" s="6"/>
      <c r="AX383" s="6"/>
      <c r="AY383" s="6"/>
      <c r="AZ383" s="6"/>
      <c r="BA383" s="6"/>
      <c r="BB383" s="6"/>
      <c r="BC383" s="6"/>
      <c r="BD383" s="6"/>
      <c r="BE383" s="6"/>
      <c r="BF383" s="6"/>
      <c r="BG383" s="6"/>
      <c r="BH383" s="6"/>
      <c r="BI383" s="6"/>
      <c r="BJ383" s="6"/>
      <c r="BK383" s="6"/>
      <c r="BL383" s="6"/>
      <c r="BM383" s="6"/>
      <c r="BN383" s="6"/>
      <c r="BO383" s="6"/>
      <c r="BP383" s="6"/>
      <c r="BQ383" s="6"/>
      <c r="BR383" s="6"/>
      <c r="BS383" s="6"/>
      <c r="BT383" s="6"/>
      <c r="BU383" s="6"/>
      <c r="BV383" s="6"/>
      <c r="BW383" s="6"/>
    </row>
    <row r="384" spans="1:75" ht="20.25" x14ac:dyDescent="0.25">
      <c r="A384" s="12">
        <v>375</v>
      </c>
      <c r="B384" s="25" t="s">
        <v>410</v>
      </c>
      <c r="C384" s="26" t="s">
        <v>939</v>
      </c>
      <c r="D384" s="25" t="s">
        <v>830</v>
      </c>
      <c r="E384" s="19" t="s">
        <v>17</v>
      </c>
      <c r="F384" s="23">
        <v>3</v>
      </c>
      <c r="G384" s="19">
        <v>110</v>
      </c>
      <c r="H384" s="23">
        <f t="shared" si="15"/>
        <v>396</v>
      </c>
      <c r="I384" s="28">
        <v>0</v>
      </c>
      <c r="J384" s="29">
        <f t="shared" si="16"/>
        <v>0</v>
      </c>
      <c r="K384" s="29">
        <f t="shared" si="17"/>
        <v>0</v>
      </c>
      <c r="L384" s="19" t="s">
        <v>20</v>
      </c>
      <c r="M384" s="20"/>
      <c r="N384" s="44"/>
      <c r="O384" s="7"/>
      <c r="P384" s="7"/>
      <c r="Q384" s="7"/>
      <c r="R384" s="7"/>
      <c r="S384" s="7"/>
      <c r="T384" s="7"/>
      <c r="U384" s="7"/>
      <c r="V384" s="7"/>
      <c r="W384" s="7"/>
      <c r="X384" s="7"/>
      <c r="Y384" s="7"/>
      <c r="Z384" s="7"/>
      <c r="AA384" s="7"/>
      <c r="AB384" s="7"/>
      <c r="AC384" s="7"/>
      <c r="AD384" s="7"/>
      <c r="AE384" s="7"/>
      <c r="AF384" s="7"/>
      <c r="AG384" s="7"/>
      <c r="AH384" s="7"/>
      <c r="AI384" s="7"/>
      <c r="AJ384" s="7"/>
      <c r="AK384" s="7"/>
      <c r="AL384" s="7"/>
      <c r="AM384" s="7"/>
      <c r="AN384" s="7"/>
      <c r="AO384" s="7"/>
      <c r="AP384" s="7"/>
      <c r="AQ384" s="7"/>
      <c r="AR384" s="7"/>
      <c r="AS384" s="6"/>
      <c r="AT384" s="6"/>
      <c r="AU384" s="6"/>
      <c r="AV384" s="6"/>
      <c r="AW384" s="6"/>
      <c r="AX384" s="6"/>
      <c r="AY384" s="6"/>
      <c r="AZ384" s="6"/>
      <c r="BA384" s="6"/>
      <c r="BB384" s="6"/>
      <c r="BC384" s="6"/>
      <c r="BD384" s="6"/>
      <c r="BE384" s="6"/>
      <c r="BF384" s="6"/>
      <c r="BG384" s="6"/>
      <c r="BH384" s="6"/>
      <c r="BI384" s="6"/>
      <c r="BJ384" s="6"/>
      <c r="BK384" s="6"/>
      <c r="BL384" s="6"/>
      <c r="BM384" s="6"/>
      <c r="BN384" s="6"/>
      <c r="BO384" s="6"/>
      <c r="BP384" s="6"/>
      <c r="BQ384" s="6"/>
      <c r="BR384" s="6"/>
      <c r="BS384" s="6"/>
      <c r="BT384" s="6"/>
      <c r="BU384" s="6"/>
      <c r="BV384" s="6"/>
      <c r="BW384" s="6"/>
    </row>
    <row r="385" spans="1:75" ht="20.25" x14ac:dyDescent="0.25">
      <c r="A385" s="12">
        <v>376</v>
      </c>
      <c r="B385" s="25" t="s">
        <v>411</v>
      </c>
      <c r="C385" s="26" t="s">
        <v>939</v>
      </c>
      <c r="D385" s="25" t="s">
        <v>831</v>
      </c>
      <c r="E385" s="19" t="s">
        <v>17</v>
      </c>
      <c r="F385" s="23">
        <v>2</v>
      </c>
      <c r="G385" s="19">
        <v>46</v>
      </c>
      <c r="H385" s="23">
        <f t="shared" si="15"/>
        <v>110.39999999999999</v>
      </c>
      <c r="I385" s="28">
        <v>0</v>
      </c>
      <c r="J385" s="29">
        <f t="shared" si="16"/>
        <v>0</v>
      </c>
      <c r="K385" s="29">
        <f t="shared" si="17"/>
        <v>0</v>
      </c>
      <c r="L385" s="19" t="s">
        <v>20</v>
      </c>
      <c r="M385" s="20"/>
      <c r="N385" s="44"/>
      <c r="O385" s="7"/>
      <c r="P385" s="7"/>
      <c r="Q385" s="7"/>
      <c r="R385" s="7"/>
      <c r="S385" s="7"/>
      <c r="T385" s="7"/>
      <c r="U385" s="7"/>
      <c r="V385" s="7"/>
      <c r="W385" s="7"/>
      <c r="X385" s="7"/>
      <c r="Y385" s="7"/>
      <c r="Z385" s="7"/>
      <c r="AA385" s="7"/>
      <c r="AB385" s="7"/>
      <c r="AC385" s="7"/>
      <c r="AD385" s="7"/>
      <c r="AE385" s="7"/>
      <c r="AF385" s="7"/>
      <c r="AG385" s="7"/>
      <c r="AH385" s="7"/>
      <c r="AI385" s="7"/>
      <c r="AJ385" s="7"/>
      <c r="AK385" s="7"/>
      <c r="AL385" s="7"/>
      <c r="AM385" s="7"/>
      <c r="AN385" s="7"/>
      <c r="AO385" s="7"/>
      <c r="AP385" s="7"/>
      <c r="AQ385" s="7"/>
      <c r="AR385" s="7"/>
      <c r="AS385" s="6"/>
      <c r="AT385" s="6"/>
      <c r="AU385" s="6"/>
      <c r="AV385" s="6"/>
      <c r="AW385" s="6"/>
      <c r="AX385" s="6"/>
      <c r="AY385" s="6"/>
      <c r="AZ385" s="6"/>
      <c r="BA385" s="6"/>
      <c r="BB385" s="6"/>
      <c r="BC385" s="6"/>
      <c r="BD385" s="6"/>
      <c r="BE385" s="6"/>
      <c r="BF385" s="6"/>
      <c r="BG385" s="6"/>
      <c r="BH385" s="6"/>
      <c r="BI385" s="6"/>
      <c r="BJ385" s="6"/>
      <c r="BK385" s="6"/>
      <c r="BL385" s="6"/>
      <c r="BM385" s="6"/>
      <c r="BN385" s="6"/>
      <c r="BO385" s="6"/>
      <c r="BP385" s="6"/>
      <c r="BQ385" s="6"/>
      <c r="BR385" s="6"/>
      <c r="BS385" s="6"/>
      <c r="BT385" s="6"/>
      <c r="BU385" s="6"/>
      <c r="BV385" s="6"/>
      <c r="BW385" s="6"/>
    </row>
    <row r="386" spans="1:75" ht="37.5" x14ac:dyDescent="0.25">
      <c r="A386" s="12">
        <v>377</v>
      </c>
      <c r="B386" s="25" t="s">
        <v>412</v>
      </c>
      <c r="C386" s="26" t="s">
        <v>939</v>
      </c>
      <c r="D386" s="25" t="s">
        <v>832</v>
      </c>
      <c r="E386" s="19" t="s">
        <v>17</v>
      </c>
      <c r="F386" s="23">
        <v>50</v>
      </c>
      <c r="G386" s="19">
        <v>1100</v>
      </c>
      <c r="H386" s="23">
        <f t="shared" si="15"/>
        <v>66000</v>
      </c>
      <c r="I386" s="28">
        <v>0</v>
      </c>
      <c r="J386" s="29">
        <f t="shared" si="16"/>
        <v>0</v>
      </c>
      <c r="K386" s="29">
        <f t="shared" si="17"/>
        <v>0</v>
      </c>
      <c r="L386" s="19" t="s">
        <v>20</v>
      </c>
      <c r="M386" s="20"/>
      <c r="N386" s="44"/>
      <c r="O386" s="7"/>
      <c r="P386" s="7"/>
      <c r="Q386" s="7"/>
      <c r="R386" s="7"/>
      <c r="S386" s="7"/>
      <c r="T386" s="7"/>
      <c r="U386" s="7"/>
      <c r="V386" s="7"/>
      <c r="W386" s="7"/>
      <c r="X386" s="7"/>
      <c r="Y386" s="7"/>
      <c r="Z386" s="7"/>
      <c r="AA386" s="7"/>
      <c r="AB386" s="7"/>
      <c r="AC386" s="7"/>
      <c r="AD386" s="7"/>
      <c r="AE386" s="7"/>
      <c r="AF386" s="7"/>
      <c r="AG386" s="7"/>
      <c r="AH386" s="7"/>
      <c r="AI386" s="7"/>
      <c r="AJ386" s="7"/>
      <c r="AK386" s="7"/>
      <c r="AL386" s="7"/>
      <c r="AM386" s="7"/>
      <c r="AN386" s="7"/>
      <c r="AO386" s="7"/>
      <c r="AP386" s="7"/>
      <c r="AQ386" s="7"/>
      <c r="AR386" s="7"/>
      <c r="AS386" s="6"/>
      <c r="AT386" s="6"/>
      <c r="AU386" s="6"/>
      <c r="AV386" s="6"/>
      <c r="AW386" s="6"/>
      <c r="AX386" s="6"/>
      <c r="AY386" s="6"/>
      <c r="AZ386" s="6"/>
      <c r="BA386" s="6"/>
      <c r="BB386" s="6"/>
      <c r="BC386" s="6"/>
      <c r="BD386" s="6"/>
      <c r="BE386" s="6"/>
      <c r="BF386" s="6"/>
      <c r="BG386" s="6"/>
      <c r="BH386" s="6"/>
      <c r="BI386" s="6"/>
      <c r="BJ386" s="6"/>
      <c r="BK386" s="6"/>
      <c r="BL386" s="6"/>
      <c r="BM386" s="6"/>
      <c r="BN386" s="6"/>
      <c r="BO386" s="6"/>
      <c r="BP386" s="6"/>
      <c r="BQ386" s="6"/>
      <c r="BR386" s="6"/>
      <c r="BS386" s="6"/>
      <c r="BT386" s="6"/>
      <c r="BU386" s="6"/>
      <c r="BV386" s="6"/>
      <c r="BW386" s="6"/>
    </row>
    <row r="387" spans="1:75" ht="37.5" x14ac:dyDescent="0.25">
      <c r="A387" s="12">
        <v>378</v>
      </c>
      <c r="B387" s="25" t="s">
        <v>413</v>
      </c>
      <c r="C387" s="26" t="s">
        <v>939</v>
      </c>
      <c r="D387" s="25" t="s">
        <v>833</v>
      </c>
      <c r="E387" s="19" t="s">
        <v>17</v>
      </c>
      <c r="F387" s="23">
        <v>14</v>
      </c>
      <c r="G387" s="19">
        <v>660</v>
      </c>
      <c r="H387" s="23">
        <f t="shared" si="15"/>
        <v>11088</v>
      </c>
      <c r="I387" s="28">
        <v>0</v>
      </c>
      <c r="J387" s="29">
        <f t="shared" si="16"/>
        <v>0</v>
      </c>
      <c r="K387" s="29">
        <f t="shared" si="17"/>
        <v>0</v>
      </c>
      <c r="L387" s="19" t="s">
        <v>20</v>
      </c>
      <c r="M387" s="20"/>
      <c r="N387" s="44"/>
      <c r="O387" s="7"/>
      <c r="P387" s="7"/>
      <c r="Q387" s="7"/>
      <c r="R387" s="7"/>
      <c r="S387" s="7"/>
      <c r="T387" s="7"/>
      <c r="U387" s="7"/>
      <c r="V387" s="7"/>
      <c r="W387" s="7"/>
      <c r="X387" s="7"/>
      <c r="Y387" s="7"/>
      <c r="Z387" s="7"/>
      <c r="AA387" s="7"/>
      <c r="AB387" s="7"/>
      <c r="AC387" s="7"/>
      <c r="AD387" s="7"/>
      <c r="AE387" s="7"/>
      <c r="AF387" s="7"/>
      <c r="AG387" s="7"/>
      <c r="AH387" s="7"/>
      <c r="AI387" s="7"/>
      <c r="AJ387" s="7"/>
      <c r="AK387" s="7"/>
      <c r="AL387" s="7"/>
      <c r="AM387" s="7"/>
      <c r="AN387" s="7"/>
      <c r="AO387" s="7"/>
      <c r="AP387" s="7"/>
      <c r="AQ387" s="7"/>
      <c r="AR387" s="7"/>
      <c r="AS387" s="6"/>
      <c r="AT387" s="6"/>
      <c r="AU387" s="6"/>
      <c r="AV387" s="6"/>
      <c r="AW387" s="6"/>
      <c r="AX387" s="6"/>
      <c r="AY387" s="6"/>
      <c r="AZ387" s="6"/>
      <c r="BA387" s="6"/>
      <c r="BB387" s="6"/>
      <c r="BC387" s="6"/>
      <c r="BD387" s="6"/>
      <c r="BE387" s="6"/>
      <c r="BF387" s="6"/>
      <c r="BG387" s="6"/>
      <c r="BH387" s="6"/>
      <c r="BI387" s="6"/>
      <c r="BJ387" s="6"/>
      <c r="BK387" s="6"/>
      <c r="BL387" s="6"/>
      <c r="BM387" s="6"/>
      <c r="BN387" s="6"/>
      <c r="BO387" s="6"/>
      <c r="BP387" s="6"/>
      <c r="BQ387" s="6"/>
      <c r="BR387" s="6"/>
      <c r="BS387" s="6"/>
      <c r="BT387" s="6"/>
      <c r="BU387" s="6"/>
      <c r="BV387" s="6"/>
      <c r="BW387" s="6"/>
    </row>
    <row r="388" spans="1:75" ht="37.5" x14ac:dyDescent="0.25">
      <c r="A388" s="12">
        <v>379</v>
      </c>
      <c r="B388" s="25" t="s">
        <v>414</v>
      </c>
      <c r="C388" s="26" t="s">
        <v>939</v>
      </c>
      <c r="D388" s="25" t="s">
        <v>834</v>
      </c>
      <c r="E388" s="19" t="s">
        <v>17</v>
      </c>
      <c r="F388" s="23">
        <v>50</v>
      </c>
      <c r="G388" s="19">
        <v>980</v>
      </c>
      <c r="H388" s="23">
        <f t="shared" si="15"/>
        <v>58800</v>
      </c>
      <c r="I388" s="28">
        <v>0</v>
      </c>
      <c r="J388" s="29">
        <f t="shared" si="16"/>
        <v>0</v>
      </c>
      <c r="K388" s="29">
        <f t="shared" si="17"/>
        <v>0</v>
      </c>
      <c r="L388" s="19" t="s">
        <v>20</v>
      </c>
      <c r="M388" s="20"/>
      <c r="N388" s="44"/>
      <c r="O388" s="7"/>
      <c r="P388" s="7"/>
      <c r="Q388" s="7"/>
      <c r="R388" s="7"/>
      <c r="S388" s="7"/>
      <c r="T388" s="7"/>
      <c r="U388" s="7"/>
      <c r="V388" s="7"/>
      <c r="W388" s="7"/>
      <c r="X388" s="7"/>
      <c r="Y388" s="7"/>
      <c r="Z388" s="7"/>
      <c r="AA388" s="7"/>
      <c r="AB388" s="7"/>
      <c r="AC388" s="7"/>
      <c r="AD388" s="7"/>
      <c r="AE388" s="7"/>
      <c r="AF388" s="7"/>
      <c r="AG388" s="7"/>
      <c r="AH388" s="7"/>
      <c r="AI388" s="7"/>
      <c r="AJ388" s="7"/>
      <c r="AK388" s="7"/>
      <c r="AL388" s="7"/>
      <c r="AM388" s="7"/>
      <c r="AN388" s="7"/>
      <c r="AO388" s="7"/>
      <c r="AP388" s="7"/>
      <c r="AQ388" s="7"/>
      <c r="AR388" s="7"/>
      <c r="AS388" s="6"/>
      <c r="AT388" s="6"/>
      <c r="AU388" s="6"/>
      <c r="AV388" s="6"/>
      <c r="AW388" s="6"/>
      <c r="AX388" s="6"/>
      <c r="AY388" s="6"/>
      <c r="AZ388" s="6"/>
      <c r="BA388" s="6"/>
      <c r="BB388" s="6"/>
      <c r="BC388" s="6"/>
      <c r="BD388" s="6"/>
      <c r="BE388" s="6"/>
      <c r="BF388" s="6"/>
      <c r="BG388" s="6"/>
      <c r="BH388" s="6"/>
      <c r="BI388" s="6"/>
      <c r="BJ388" s="6"/>
      <c r="BK388" s="6"/>
      <c r="BL388" s="6"/>
      <c r="BM388" s="6"/>
      <c r="BN388" s="6"/>
      <c r="BO388" s="6"/>
      <c r="BP388" s="6"/>
      <c r="BQ388" s="6"/>
      <c r="BR388" s="6"/>
      <c r="BS388" s="6"/>
      <c r="BT388" s="6"/>
      <c r="BU388" s="6"/>
      <c r="BV388" s="6"/>
      <c r="BW388" s="6"/>
    </row>
    <row r="389" spans="1:75" ht="37.5" x14ac:dyDescent="0.25">
      <c r="A389" s="12">
        <v>380</v>
      </c>
      <c r="B389" s="25" t="s">
        <v>415</v>
      </c>
      <c r="C389" s="26" t="s">
        <v>939</v>
      </c>
      <c r="D389" s="25" t="s">
        <v>835</v>
      </c>
      <c r="E389" s="19" t="s">
        <v>17</v>
      </c>
      <c r="F389" s="23">
        <v>38</v>
      </c>
      <c r="G389" s="19">
        <v>500</v>
      </c>
      <c r="H389" s="23">
        <f t="shared" si="15"/>
        <v>22800</v>
      </c>
      <c r="I389" s="28">
        <v>0</v>
      </c>
      <c r="J389" s="29">
        <f t="shared" si="16"/>
        <v>0</v>
      </c>
      <c r="K389" s="29">
        <f t="shared" si="17"/>
        <v>0</v>
      </c>
      <c r="L389" s="19" t="s">
        <v>20</v>
      </c>
      <c r="M389" s="20"/>
      <c r="N389" s="44"/>
      <c r="O389" s="7"/>
      <c r="P389" s="7"/>
      <c r="Q389" s="7"/>
      <c r="R389" s="7"/>
      <c r="S389" s="7"/>
      <c r="T389" s="7"/>
      <c r="U389" s="7"/>
      <c r="V389" s="7"/>
      <c r="W389" s="7"/>
      <c r="X389" s="7"/>
      <c r="Y389" s="7"/>
      <c r="Z389" s="7"/>
      <c r="AA389" s="7"/>
      <c r="AB389" s="7"/>
      <c r="AC389" s="7"/>
      <c r="AD389" s="7"/>
      <c r="AE389" s="7"/>
      <c r="AF389" s="7"/>
      <c r="AG389" s="7"/>
      <c r="AH389" s="7"/>
      <c r="AI389" s="7"/>
      <c r="AJ389" s="7"/>
      <c r="AK389" s="7"/>
      <c r="AL389" s="7"/>
      <c r="AM389" s="7"/>
      <c r="AN389" s="7"/>
      <c r="AO389" s="7"/>
      <c r="AP389" s="7"/>
      <c r="AQ389" s="7"/>
      <c r="AR389" s="7"/>
      <c r="AS389" s="6"/>
      <c r="AT389" s="6"/>
      <c r="AU389" s="6"/>
      <c r="AV389" s="6"/>
      <c r="AW389" s="6"/>
      <c r="AX389" s="6"/>
      <c r="AY389" s="6"/>
      <c r="AZ389" s="6"/>
      <c r="BA389" s="6"/>
      <c r="BB389" s="6"/>
      <c r="BC389" s="6"/>
      <c r="BD389" s="6"/>
      <c r="BE389" s="6"/>
      <c r="BF389" s="6"/>
      <c r="BG389" s="6"/>
      <c r="BH389" s="6"/>
      <c r="BI389" s="6"/>
      <c r="BJ389" s="6"/>
      <c r="BK389" s="6"/>
      <c r="BL389" s="6"/>
      <c r="BM389" s="6"/>
      <c r="BN389" s="6"/>
      <c r="BO389" s="6"/>
      <c r="BP389" s="6"/>
      <c r="BQ389" s="6"/>
      <c r="BR389" s="6"/>
      <c r="BS389" s="6"/>
      <c r="BT389" s="6"/>
      <c r="BU389" s="6"/>
      <c r="BV389" s="6"/>
      <c r="BW389" s="6"/>
    </row>
    <row r="390" spans="1:75" ht="37.5" x14ac:dyDescent="0.25">
      <c r="A390" s="12">
        <v>381</v>
      </c>
      <c r="B390" s="25" t="s">
        <v>416</v>
      </c>
      <c r="C390" s="26" t="s">
        <v>939</v>
      </c>
      <c r="D390" s="25" t="s">
        <v>836</v>
      </c>
      <c r="E390" s="19" t="s">
        <v>17</v>
      </c>
      <c r="F390" s="23">
        <v>13</v>
      </c>
      <c r="G390" s="19">
        <v>1100</v>
      </c>
      <c r="H390" s="23">
        <f t="shared" si="15"/>
        <v>17160</v>
      </c>
      <c r="I390" s="28">
        <v>0</v>
      </c>
      <c r="J390" s="29">
        <f t="shared" si="16"/>
        <v>0</v>
      </c>
      <c r="K390" s="29">
        <f t="shared" si="17"/>
        <v>0</v>
      </c>
      <c r="L390" s="19" t="s">
        <v>20</v>
      </c>
      <c r="M390" s="20"/>
      <c r="N390" s="44"/>
      <c r="O390" s="7"/>
      <c r="P390" s="7"/>
      <c r="Q390" s="7"/>
      <c r="R390" s="7"/>
      <c r="S390" s="7"/>
      <c r="T390" s="7"/>
      <c r="U390" s="7"/>
      <c r="V390" s="7"/>
      <c r="W390" s="7"/>
      <c r="X390" s="7"/>
      <c r="Y390" s="7"/>
      <c r="Z390" s="7"/>
      <c r="AA390" s="7"/>
      <c r="AB390" s="7"/>
      <c r="AC390" s="7"/>
      <c r="AD390" s="7"/>
      <c r="AE390" s="7"/>
      <c r="AF390" s="7"/>
      <c r="AG390" s="7"/>
      <c r="AH390" s="7"/>
      <c r="AI390" s="7"/>
      <c r="AJ390" s="7"/>
      <c r="AK390" s="7"/>
      <c r="AL390" s="7"/>
      <c r="AM390" s="7"/>
      <c r="AN390" s="7"/>
      <c r="AO390" s="7"/>
      <c r="AP390" s="7"/>
      <c r="AQ390" s="7"/>
      <c r="AR390" s="7"/>
      <c r="AS390" s="6"/>
      <c r="AT390" s="6"/>
      <c r="AU390" s="6"/>
      <c r="AV390" s="6"/>
      <c r="AW390" s="6"/>
      <c r="AX390" s="6"/>
      <c r="AY390" s="6"/>
      <c r="AZ390" s="6"/>
      <c r="BA390" s="6"/>
      <c r="BB390" s="6"/>
      <c r="BC390" s="6"/>
      <c r="BD390" s="6"/>
      <c r="BE390" s="6"/>
      <c r="BF390" s="6"/>
      <c r="BG390" s="6"/>
      <c r="BH390" s="6"/>
      <c r="BI390" s="6"/>
      <c r="BJ390" s="6"/>
      <c r="BK390" s="6"/>
      <c r="BL390" s="6"/>
      <c r="BM390" s="6"/>
      <c r="BN390" s="6"/>
      <c r="BO390" s="6"/>
      <c r="BP390" s="6"/>
      <c r="BQ390" s="6"/>
      <c r="BR390" s="6"/>
      <c r="BS390" s="6"/>
      <c r="BT390" s="6"/>
      <c r="BU390" s="6"/>
      <c r="BV390" s="6"/>
      <c r="BW390" s="6"/>
    </row>
    <row r="391" spans="1:75" ht="20.25" x14ac:dyDescent="0.25">
      <c r="A391" s="12">
        <v>382</v>
      </c>
      <c r="B391" s="25" t="s">
        <v>417</v>
      </c>
      <c r="C391" s="26" t="s">
        <v>939</v>
      </c>
      <c r="D391" s="25" t="s">
        <v>837</v>
      </c>
      <c r="E391" s="19" t="s">
        <v>17</v>
      </c>
      <c r="F391" s="23">
        <v>5</v>
      </c>
      <c r="G391" s="19">
        <v>290</v>
      </c>
      <c r="H391" s="23">
        <f t="shared" si="15"/>
        <v>1740</v>
      </c>
      <c r="I391" s="28">
        <v>0</v>
      </c>
      <c r="J391" s="29">
        <f t="shared" si="16"/>
        <v>0</v>
      </c>
      <c r="K391" s="29">
        <f t="shared" si="17"/>
        <v>0</v>
      </c>
      <c r="L391" s="19" t="s">
        <v>20</v>
      </c>
      <c r="M391" s="20"/>
      <c r="N391" s="44"/>
      <c r="O391" s="7"/>
      <c r="P391" s="7"/>
      <c r="Q391" s="7"/>
      <c r="R391" s="7"/>
      <c r="S391" s="7"/>
      <c r="T391" s="7"/>
      <c r="U391" s="7"/>
      <c r="V391" s="7"/>
      <c r="W391" s="7"/>
      <c r="X391" s="7"/>
      <c r="Y391" s="7"/>
      <c r="Z391" s="7"/>
      <c r="AA391" s="7"/>
      <c r="AB391" s="7"/>
      <c r="AC391" s="7"/>
      <c r="AD391" s="7"/>
      <c r="AE391" s="7"/>
      <c r="AF391" s="7"/>
      <c r="AG391" s="7"/>
      <c r="AH391" s="7"/>
      <c r="AI391" s="7"/>
      <c r="AJ391" s="7"/>
      <c r="AK391" s="7"/>
      <c r="AL391" s="7"/>
      <c r="AM391" s="7"/>
      <c r="AN391" s="7"/>
      <c r="AO391" s="7"/>
      <c r="AP391" s="7"/>
      <c r="AQ391" s="7"/>
      <c r="AR391" s="7"/>
      <c r="AS391" s="6"/>
      <c r="AT391" s="6"/>
      <c r="AU391" s="6"/>
      <c r="AV391" s="6"/>
      <c r="AW391" s="6"/>
      <c r="AX391" s="6"/>
      <c r="AY391" s="6"/>
      <c r="AZ391" s="6"/>
      <c r="BA391" s="6"/>
      <c r="BB391" s="6"/>
      <c r="BC391" s="6"/>
      <c r="BD391" s="6"/>
      <c r="BE391" s="6"/>
      <c r="BF391" s="6"/>
      <c r="BG391" s="6"/>
      <c r="BH391" s="6"/>
      <c r="BI391" s="6"/>
      <c r="BJ391" s="6"/>
      <c r="BK391" s="6"/>
      <c r="BL391" s="6"/>
      <c r="BM391" s="6"/>
      <c r="BN391" s="6"/>
      <c r="BO391" s="6"/>
      <c r="BP391" s="6"/>
      <c r="BQ391" s="6"/>
      <c r="BR391" s="6"/>
      <c r="BS391" s="6"/>
      <c r="BT391" s="6"/>
      <c r="BU391" s="6"/>
      <c r="BV391" s="6"/>
      <c r="BW391" s="6"/>
    </row>
    <row r="392" spans="1:75" ht="20.25" x14ac:dyDescent="0.25">
      <c r="A392" s="12">
        <v>383</v>
      </c>
      <c r="B392" s="25" t="s">
        <v>418</v>
      </c>
      <c r="C392" s="26" t="s">
        <v>939</v>
      </c>
      <c r="D392" s="25" t="s">
        <v>838</v>
      </c>
      <c r="E392" s="19" t="s">
        <v>17</v>
      </c>
      <c r="F392" s="23">
        <v>15</v>
      </c>
      <c r="G392" s="19">
        <v>6</v>
      </c>
      <c r="H392" s="23">
        <f t="shared" si="15"/>
        <v>108</v>
      </c>
      <c r="I392" s="28">
        <v>0</v>
      </c>
      <c r="J392" s="29">
        <f t="shared" si="16"/>
        <v>0</v>
      </c>
      <c r="K392" s="29">
        <f t="shared" si="17"/>
        <v>0</v>
      </c>
      <c r="L392" s="19" t="s">
        <v>20</v>
      </c>
      <c r="M392" s="20"/>
      <c r="N392" s="44"/>
      <c r="O392" s="7"/>
      <c r="P392" s="7"/>
      <c r="Q392" s="7"/>
      <c r="R392" s="7"/>
      <c r="S392" s="7"/>
      <c r="T392" s="7"/>
      <c r="U392" s="7"/>
      <c r="V392" s="7"/>
      <c r="W392" s="7"/>
      <c r="X392" s="7"/>
      <c r="Y392" s="7"/>
      <c r="Z392" s="7"/>
      <c r="AA392" s="7"/>
      <c r="AB392" s="7"/>
      <c r="AC392" s="7"/>
      <c r="AD392" s="7"/>
      <c r="AE392" s="7"/>
      <c r="AF392" s="7"/>
      <c r="AG392" s="7"/>
      <c r="AH392" s="7"/>
      <c r="AI392" s="7"/>
      <c r="AJ392" s="7"/>
      <c r="AK392" s="7"/>
      <c r="AL392" s="7"/>
      <c r="AM392" s="7"/>
      <c r="AN392" s="7"/>
      <c r="AO392" s="7"/>
      <c r="AP392" s="7"/>
      <c r="AQ392" s="7"/>
      <c r="AR392" s="7"/>
      <c r="AS392" s="6"/>
      <c r="AT392" s="6"/>
      <c r="AU392" s="6"/>
      <c r="AV392" s="6"/>
      <c r="AW392" s="6"/>
      <c r="AX392" s="6"/>
      <c r="AY392" s="6"/>
      <c r="AZ392" s="6"/>
      <c r="BA392" s="6"/>
      <c r="BB392" s="6"/>
      <c r="BC392" s="6"/>
      <c r="BD392" s="6"/>
      <c r="BE392" s="6"/>
      <c r="BF392" s="6"/>
      <c r="BG392" s="6"/>
      <c r="BH392" s="6"/>
      <c r="BI392" s="6"/>
      <c r="BJ392" s="6"/>
      <c r="BK392" s="6"/>
      <c r="BL392" s="6"/>
      <c r="BM392" s="6"/>
      <c r="BN392" s="6"/>
      <c r="BO392" s="6"/>
      <c r="BP392" s="6"/>
      <c r="BQ392" s="6"/>
      <c r="BR392" s="6"/>
      <c r="BS392" s="6"/>
      <c r="BT392" s="6"/>
      <c r="BU392" s="6"/>
      <c r="BV392" s="6"/>
      <c r="BW392" s="6"/>
    </row>
    <row r="393" spans="1:75" ht="37.5" x14ac:dyDescent="0.25">
      <c r="A393" s="12">
        <v>384</v>
      </c>
      <c r="B393" s="25" t="s">
        <v>419</v>
      </c>
      <c r="C393" s="26" t="s">
        <v>939</v>
      </c>
      <c r="D393" s="25" t="s">
        <v>839</v>
      </c>
      <c r="E393" s="19" t="s">
        <v>17</v>
      </c>
      <c r="F393" s="23">
        <v>2</v>
      </c>
      <c r="G393" s="19">
        <v>1100</v>
      </c>
      <c r="H393" s="23">
        <f t="shared" ref="H393:H456" si="18">F393*G393*1.2</f>
        <v>2640</v>
      </c>
      <c r="I393" s="28">
        <v>0</v>
      </c>
      <c r="J393" s="29">
        <f t="shared" si="16"/>
        <v>0</v>
      </c>
      <c r="K393" s="29">
        <f t="shared" si="17"/>
        <v>0</v>
      </c>
      <c r="L393" s="19" t="s">
        <v>20</v>
      </c>
      <c r="M393" s="20"/>
      <c r="N393" s="44"/>
      <c r="O393" s="7"/>
      <c r="P393" s="7"/>
      <c r="Q393" s="7"/>
      <c r="R393" s="7"/>
      <c r="S393" s="7"/>
      <c r="T393" s="7"/>
      <c r="U393" s="7"/>
      <c r="V393" s="7"/>
      <c r="W393" s="7"/>
      <c r="X393" s="7"/>
      <c r="Y393" s="7"/>
      <c r="Z393" s="7"/>
      <c r="AA393" s="7"/>
      <c r="AB393" s="7"/>
      <c r="AC393" s="7"/>
      <c r="AD393" s="7"/>
      <c r="AE393" s="7"/>
      <c r="AF393" s="7"/>
      <c r="AG393" s="7"/>
      <c r="AH393" s="7"/>
      <c r="AI393" s="7"/>
      <c r="AJ393" s="7"/>
      <c r="AK393" s="7"/>
      <c r="AL393" s="7"/>
      <c r="AM393" s="7"/>
      <c r="AN393" s="7"/>
      <c r="AO393" s="7"/>
      <c r="AP393" s="7"/>
      <c r="AQ393" s="7"/>
      <c r="AR393" s="7"/>
      <c r="AS393" s="6"/>
      <c r="AT393" s="6"/>
      <c r="AU393" s="6"/>
      <c r="AV393" s="6"/>
      <c r="AW393" s="6"/>
      <c r="AX393" s="6"/>
      <c r="AY393" s="6"/>
      <c r="AZ393" s="6"/>
      <c r="BA393" s="6"/>
      <c r="BB393" s="6"/>
      <c r="BC393" s="6"/>
      <c r="BD393" s="6"/>
      <c r="BE393" s="6"/>
      <c r="BF393" s="6"/>
      <c r="BG393" s="6"/>
      <c r="BH393" s="6"/>
      <c r="BI393" s="6"/>
      <c r="BJ393" s="6"/>
      <c r="BK393" s="6"/>
      <c r="BL393" s="6"/>
      <c r="BM393" s="6"/>
      <c r="BN393" s="6"/>
      <c r="BO393" s="6"/>
      <c r="BP393" s="6"/>
      <c r="BQ393" s="6"/>
      <c r="BR393" s="6"/>
      <c r="BS393" s="6"/>
      <c r="BT393" s="6"/>
      <c r="BU393" s="6"/>
      <c r="BV393" s="6"/>
      <c r="BW393" s="6"/>
    </row>
    <row r="394" spans="1:75" ht="37.5" x14ac:dyDescent="0.25">
      <c r="A394" s="12">
        <v>385</v>
      </c>
      <c r="B394" s="25" t="s">
        <v>420</v>
      </c>
      <c r="C394" s="26" t="s">
        <v>939</v>
      </c>
      <c r="D394" s="25" t="s">
        <v>840</v>
      </c>
      <c r="E394" s="19" t="s">
        <v>17</v>
      </c>
      <c r="F394" s="23">
        <v>3</v>
      </c>
      <c r="G394" s="19">
        <v>920</v>
      </c>
      <c r="H394" s="23">
        <f t="shared" si="18"/>
        <v>3312</v>
      </c>
      <c r="I394" s="28">
        <v>0</v>
      </c>
      <c r="J394" s="29">
        <f t="shared" si="16"/>
        <v>0</v>
      </c>
      <c r="K394" s="29">
        <f t="shared" si="17"/>
        <v>0</v>
      </c>
      <c r="L394" s="19" t="s">
        <v>20</v>
      </c>
      <c r="M394" s="20"/>
      <c r="N394" s="44"/>
      <c r="O394" s="7"/>
      <c r="P394" s="7"/>
      <c r="Q394" s="7"/>
      <c r="R394" s="7"/>
      <c r="S394" s="7"/>
      <c r="T394" s="7"/>
      <c r="U394" s="7"/>
      <c r="V394" s="7"/>
      <c r="W394" s="7"/>
      <c r="X394" s="7"/>
      <c r="Y394" s="7"/>
      <c r="Z394" s="7"/>
      <c r="AA394" s="7"/>
      <c r="AB394" s="7"/>
      <c r="AC394" s="7"/>
      <c r="AD394" s="7"/>
      <c r="AE394" s="7"/>
      <c r="AF394" s="7"/>
      <c r="AG394" s="7"/>
      <c r="AH394" s="7"/>
      <c r="AI394" s="7"/>
      <c r="AJ394" s="7"/>
      <c r="AK394" s="7"/>
      <c r="AL394" s="7"/>
      <c r="AM394" s="7"/>
      <c r="AN394" s="7"/>
      <c r="AO394" s="7"/>
      <c r="AP394" s="7"/>
      <c r="AQ394" s="7"/>
      <c r="AR394" s="7"/>
      <c r="AS394" s="6"/>
      <c r="AT394" s="6"/>
      <c r="AU394" s="6"/>
      <c r="AV394" s="6"/>
      <c r="AW394" s="6"/>
      <c r="AX394" s="6"/>
      <c r="AY394" s="6"/>
      <c r="AZ394" s="6"/>
      <c r="BA394" s="6"/>
      <c r="BB394" s="6"/>
      <c r="BC394" s="6"/>
      <c r="BD394" s="6"/>
      <c r="BE394" s="6"/>
      <c r="BF394" s="6"/>
      <c r="BG394" s="6"/>
      <c r="BH394" s="6"/>
      <c r="BI394" s="6"/>
      <c r="BJ394" s="6"/>
      <c r="BK394" s="6"/>
      <c r="BL394" s="6"/>
      <c r="BM394" s="6"/>
      <c r="BN394" s="6"/>
      <c r="BO394" s="6"/>
      <c r="BP394" s="6"/>
      <c r="BQ394" s="6"/>
      <c r="BR394" s="6"/>
      <c r="BS394" s="6"/>
      <c r="BT394" s="6"/>
      <c r="BU394" s="6"/>
      <c r="BV394" s="6"/>
      <c r="BW394" s="6"/>
    </row>
    <row r="395" spans="1:75" ht="20.25" x14ac:dyDescent="0.25">
      <c r="A395" s="12">
        <v>386</v>
      </c>
      <c r="B395" s="25" t="s">
        <v>421</v>
      </c>
      <c r="C395" s="26" t="s">
        <v>939</v>
      </c>
      <c r="D395" s="25" t="s">
        <v>841</v>
      </c>
      <c r="E395" s="19" t="s">
        <v>17</v>
      </c>
      <c r="F395" s="23">
        <v>1</v>
      </c>
      <c r="G395" s="19">
        <v>1100</v>
      </c>
      <c r="H395" s="23">
        <f t="shared" si="18"/>
        <v>1320</v>
      </c>
      <c r="I395" s="28">
        <v>0</v>
      </c>
      <c r="J395" s="29">
        <f t="shared" ref="J395:J458" si="19">I395*F395</f>
        <v>0</v>
      </c>
      <c r="K395" s="29">
        <f t="shared" ref="K395:K458" si="20">I395*1.2*F395</f>
        <v>0</v>
      </c>
      <c r="L395" s="19" t="s">
        <v>20</v>
      </c>
      <c r="M395" s="20"/>
      <c r="N395" s="44"/>
      <c r="O395" s="7"/>
      <c r="P395" s="7"/>
      <c r="Q395" s="7"/>
      <c r="R395" s="7"/>
      <c r="S395" s="7"/>
      <c r="T395" s="7"/>
      <c r="U395" s="7"/>
      <c r="V395" s="7"/>
      <c r="W395" s="7"/>
      <c r="X395" s="7"/>
      <c r="Y395" s="7"/>
      <c r="Z395" s="7"/>
      <c r="AA395" s="7"/>
      <c r="AB395" s="7"/>
      <c r="AC395" s="7"/>
      <c r="AD395" s="7"/>
      <c r="AE395" s="7"/>
      <c r="AF395" s="7"/>
      <c r="AG395" s="7"/>
      <c r="AH395" s="7"/>
      <c r="AI395" s="7"/>
      <c r="AJ395" s="7"/>
      <c r="AK395" s="7"/>
      <c r="AL395" s="7"/>
      <c r="AM395" s="7"/>
      <c r="AN395" s="7"/>
      <c r="AO395" s="7"/>
      <c r="AP395" s="7"/>
      <c r="AQ395" s="7"/>
      <c r="AR395" s="7"/>
      <c r="AS395" s="6"/>
      <c r="AT395" s="6"/>
      <c r="AU395" s="6"/>
      <c r="AV395" s="6"/>
      <c r="AW395" s="6"/>
      <c r="AX395" s="6"/>
      <c r="AY395" s="6"/>
      <c r="AZ395" s="6"/>
      <c r="BA395" s="6"/>
      <c r="BB395" s="6"/>
      <c r="BC395" s="6"/>
      <c r="BD395" s="6"/>
      <c r="BE395" s="6"/>
      <c r="BF395" s="6"/>
      <c r="BG395" s="6"/>
      <c r="BH395" s="6"/>
      <c r="BI395" s="6"/>
      <c r="BJ395" s="6"/>
      <c r="BK395" s="6"/>
      <c r="BL395" s="6"/>
      <c r="BM395" s="6"/>
      <c r="BN395" s="6"/>
      <c r="BO395" s="6"/>
      <c r="BP395" s="6"/>
      <c r="BQ395" s="6"/>
      <c r="BR395" s="6"/>
      <c r="BS395" s="6"/>
      <c r="BT395" s="6"/>
      <c r="BU395" s="6"/>
      <c r="BV395" s="6"/>
      <c r="BW395" s="6"/>
    </row>
    <row r="396" spans="1:75" ht="37.5" x14ac:dyDescent="0.25">
      <c r="A396" s="12">
        <v>387</v>
      </c>
      <c r="B396" s="25" t="s">
        <v>422</v>
      </c>
      <c r="C396" s="26" t="s">
        <v>939</v>
      </c>
      <c r="D396" s="25" t="s">
        <v>842</v>
      </c>
      <c r="E396" s="19" t="s">
        <v>17</v>
      </c>
      <c r="F396" s="23">
        <v>4</v>
      </c>
      <c r="G396" s="19">
        <v>1100</v>
      </c>
      <c r="H396" s="23">
        <f t="shared" si="18"/>
        <v>5280</v>
      </c>
      <c r="I396" s="28">
        <v>0</v>
      </c>
      <c r="J396" s="29">
        <f t="shared" si="19"/>
        <v>0</v>
      </c>
      <c r="K396" s="29">
        <f t="shared" si="20"/>
        <v>0</v>
      </c>
      <c r="L396" s="19" t="s">
        <v>20</v>
      </c>
      <c r="M396" s="20"/>
      <c r="N396" s="44"/>
      <c r="O396" s="7"/>
      <c r="P396" s="7"/>
      <c r="Q396" s="7"/>
      <c r="R396" s="7"/>
      <c r="S396" s="7"/>
      <c r="T396" s="7"/>
      <c r="U396" s="7"/>
      <c r="V396" s="7"/>
      <c r="W396" s="7"/>
      <c r="X396" s="7"/>
      <c r="Y396" s="7"/>
      <c r="Z396" s="7"/>
      <c r="AA396" s="7"/>
      <c r="AB396" s="7"/>
      <c r="AC396" s="7"/>
      <c r="AD396" s="7"/>
      <c r="AE396" s="7"/>
      <c r="AF396" s="7"/>
      <c r="AG396" s="7"/>
      <c r="AH396" s="7"/>
      <c r="AI396" s="7"/>
      <c r="AJ396" s="7"/>
      <c r="AK396" s="7"/>
      <c r="AL396" s="7"/>
      <c r="AM396" s="7"/>
      <c r="AN396" s="7"/>
      <c r="AO396" s="7"/>
      <c r="AP396" s="7"/>
      <c r="AQ396" s="7"/>
      <c r="AR396" s="7"/>
      <c r="AS396" s="6"/>
      <c r="AT396" s="6"/>
      <c r="AU396" s="6"/>
      <c r="AV396" s="6"/>
      <c r="AW396" s="6"/>
      <c r="AX396" s="6"/>
      <c r="AY396" s="6"/>
      <c r="AZ396" s="6"/>
      <c r="BA396" s="6"/>
      <c r="BB396" s="6"/>
      <c r="BC396" s="6"/>
      <c r="BD396" s="6"/>
      <c r="BE396" s="6"/>
      <c r="BF396" s="6"/>
      <c r="BG396" s="6"/>
      <c r="BH396" s="6"/>
      <c r="BI396" s="6"/>
      <c r="BJ396" s="6"/>
      <c r="BK396" s="6"/>
      <c r="BL396" s="6"/>
      <c r="BM396" s="6"/>
      <c r="BN396" s="6"/>
      <c r="BO396" s="6"/>
      <c r="BP396" s="6"/>
      <c r="BQ396" s="6"/>
      <c r="BR396" s="6"/>
      <c r="BS396" s="6"/>
      <c r="BT396" s="6"/>
      <c r="BU396" s="6"/>
      <c r="BV396" s="6"/>
      <c r="BW396" s="6"/>
    </row>
    <row r="397" spans="1:75" customFormat="1" ht="34.9" customHeight="1" x14ac:dyDescent="0.3">
      <c r="A397" s="12">
        <v>388</v>
      </c>
      <c r="B397" s="25" t="s">
        <v>423</v>
      </c>
      <c r="C397" s="26" t="s">
        <v>939</v>
      </c>
      <c r="D397" s="25" t="s">
        <v>843</v>
      </c>
      <c r="E397" s="19" t="s">
        <v>17</v>
      </c>
      <c r="F397" s="23">
        <v>1</v>
      </c>
      <c r="G397" s="19">
        <v>500</v>
      </c>
      <c r="H397" s="23">
        <f t="shared" si="18"/>
        <v>600</v>
      </c>
      <c r="I397" s="28">
        <v>0</v>
      </c>
      <c r="J397" s="29">
        <f t="shared" si="19"/>
        <v>0</v>
      </c>
      <c r="K397" s="29">
        <f t="shared" si="20"/>
        <v>0</v>
      </c>
      <c r="L397" s="19" t="s">
        <v>20</v>
      </c>
      <c r="M397" s="21"/>
      <c r="N397" s="44"/>
    </row>
    <row r="398" spans="1:75" customFormat="1" ht="34.9" customHeight="1" x14ac:dyDescent="0.3">
      <c r="A398" s="12">
        <v>389</v>
      </c>
      <c r="B398" s="25" t="s">
        <v>424</v>
      </c>
      <c r="C398" s="26" t="s">
        <v>939</v>
      </c>
      <c r="D398" s="25" t="s">
        <v>844</v>
      </c>
      <c r="E398" s="19" t="s">
        <v>17</v>
      </c>
      <c r="F398" s="23">
        <v>40</v>
      </c>
      <c r="G398" s="19">
        <v>970</v>
      </c>
      <c r="H398" s="23">
        <f t="shared" si="18"/>
        <v>46560</v>
      </c>
      <c r="I398" s="28">
        <v>0</v>
      </c>
      <c r="J398" s="29">
        <f t="shared" si="19"/>
        <v>0</v>
      </c>
      <c r="K398" s="29">
        <f t="shared" si="20"/>
        <v>0</v>
      </c>
      <c r="L398" s="19" t="s">
        <v>20</v>
      </c>
      <c r="M398" s="21"/>
      <c r="N398" s="44"/>
    </row>
    <row r="399" spans="1:75" customFormat="1" ht="34.9" customHeight="1" x14ac:dyDescent="0.3">
      <c r="A399" s="12">
        <v>390</v>
      </c>
      <c r="B399" s="25" t="s">
        <v>425</v>
      </c>
      <c r="C399" s="26" t="s">
        <v>939</v>
      </c>
      <c r="D399" s="25" t="s">
        <v>845</v>
      </c>
      <c r="E399" s="19" t="s">
        <v>17</v>
      </c>
      <c r="F399" s="23">
        <v>1</v>
      </c>
      <c r="G399" s="19">
        <v>38900</v>
      </c>
      <c r="H399" s="23">
        <f t="shared" si="18"/>
        <v>46680</v>
      </c>
      <c r="I399" s="28">
        <v>0</v>
      </c>
      <c r="J399" s="29">
        <f t="shared" si="19"/>
        <v>0</v>
      </c>
      <c r="K399" s="29">
        <f t="shared" si="20"/>
        <v>0</v>
      </c>
      <c r="L399" s="19" t="s">
        <v>20</v>
      </c>
      <c r="M399" s="21"/>
      <c r="N399" s="44"/>
    </row>
    <row r="400" spans="1:75" customFormat="1" ht="34.9" customHeight="1" x14ac:dyDescent="0.3">
      <c r="A400" s="12">
        <v>391</v>
      </c>
      <c r="B400" s="25" t="s">
        <v>426</v>
      </c>
      <c r="C400" s="26" t="s">
        <v>939</v>
      </c>
      <c r="D400" s="25" t="s">
        <v>846</v>
      </c>
      <c r="E400" s="19" t="s">
        <v>17</v>
      </c>
      <c r="F400" s="23">
        <v>1</v>
      </c>
      <c r="G400" s="19">
        <v>380</v>
      </c>
      <c r="H400" s="23">
        <f t="shared" si="18"/>
        <v>456</v>
      </c>
      <c r="I400" s="28">
        <v>0</v>
      </c>
      <c r="J400" s="29">
        <f t="shared" si="19"/>
        <v>0</v>
      </c>
      <c r="K400" s="29">
        <f t="shared" si="20"/>
        <v>0</v>
      </c>
      <c r="L400" s="19" t="s">
        <v>20</v>
      </c>
      <c r="M400" s="21"/>
      <c r="N400" s="44"/>
    </row>
    <row r="401" spans="1:14" customFormat="1" ht="28.9" customHeight="1" x14ac:dyDescent="0.3">
      <c r="A401" s="12">
        <v>392</v>
      </c>
      <c r="B401" s="25" t="s">
        <v>427</v>
      </c>
      <c r="C401" s="26" t="s">
        <v>939</v>
      </c>
      <c r="D401" s="25" t="s">
        <v>847</v>
      </c>
      <c r="E401" s="19" t="s">
        <v>17</v>
      </c>
      <c r="F401" s="23">
        <v>2</v>
      </c>
      <c r="G401" s="19">
        <v>140</v>
      </c>
      <c r="H401" s="23">
        <f t="shared" si="18"/>
        <v>336</v>
      </c>
      <c r="I401" s="28">
        <v>0</v>
      </c>
      <c r="J401" s="29">
        <f t="shared" si="19"/>
        <v>0</v>
      </c>
      <c r="K401" s="29">
        <f t="shared" si="20"/>
        <v>0</v>
      </c>
      <c r="L401" s="19" t="s">
        <v>20</v>
      </c>
      <c r="M401" s="21"/>
      <c r="N401" s="44"/>
    </row>
    <row r="402" spans="1:14" customFormat="1" ht="37.5" x14ac:dyDescent="0.3">
      <c r="A402" s="12">
        <v>393</v>
      </c>
      <c r="B402" s="25" t="s">
        <v>428</v>
      </c>
      <c r="C402" s="26" t="s">
        <v>939</v>
      </c>
      <c r="D402" s="25" t="s">
        <v>848</v>
      </c>
      <c r="E402" s="19" t="s">
        <v>17</v>
      </c>
      <c r="F402" s="23">
        <v>2</v>
      </c>
      <c r="G402" s="19">
        <v>850</v>
      </c>
      <c r="H402" s="23">
        <f t="shared" si="18"/>
        <v>2040</v>
      </c>
      <c r="I402" s="28">
        <v>0</v>
      </c>
      <c r="J402" s="29">
        <f t="shared" si="19"/>
        <v>0</v>
      </c>
      <c r="K402" s="29">
        <f t="shared" si="20"/>
        <v>0</v>
      </c>
      <c r="L402" s="19" t="s">
        <v>20</v>
      </c>
      <c r="M402" s="21"/>
      <c r="N402" s="44"/>
    </row>
    <row r="403" spans="1:14" customFormat="1" ht="37.5" x14ac:dyDescent="0.3">
      <c r="A403" s="12">
        <v>394</v>
      </c>
      <c r="B403" s="25" t="s">
        <v>429</v>
      </c>
      <c r="C403" s="26" t="s">
        <v>939</v>
      </c>
      <c r="D403" s="25" t="s">
        <v>849</v>
      </c>
      <c r="E403" s="19" t="s">
        <v>17</v>
      </c>
      <c r="F403" s="23">
        <v>5</v>
      </c>
      <c r="G403" s="19">
        <v>3400</v>
      </c>
      <c r="H403" s="23">
        <f t="shared" si="18"/>
        <v>20400</v>
      </c>
      <c r="I403" s="28">
        <v>0</v>
      </c>
      <c r="J403" s="29">
        <f t="shared" si="19"/>
        <v>0</v>
      </c>
      <c r="K403" s="29">
        <f t="shared" si="20"/>
        <v>0</v>
      </c>
      <c r="L403" s="19" t="s">
        <v>20</v>
      </c>
      <c r="M403" s="21"/>
      <c r="N403" s="44"/>
    </row>
    <row r="404" spans="1:14" customFormat="1" ht="37.5" x14ac:dyDescent="0.3">
      <c r="A404" s="12">
        <v>395</v>
      </c>
      <c r="B404" s="25" t="s">
        <v>430</v>
      </c>
      <c r="C404" s="26" t="s">
        <v>939</v>
      </c>
      <c r="D404" s="25" t="s">
        <v>850</v>
      </c>
      <c r="E404" s="19" t="s">
        <v>17</v>
      </c>
      <c r="F404" s="23">
        <v>2</v>
      </c>
      <c r="G404" s="19">
        <v>1100</v>
      </c>
      <c r="H404" s="23">
        <f t="shared" si="18"/>
        <v>2640</v>
      </c>
      <c r="I404" s="28">
        <v>0</v>
      </c>
      <c r="J404" s="29">
        <f t="shared" si="19"/>
        <v>0</v>
      </c>
      <c r="K404" s="29">
        <f t="shared" si="20"/>
        <v>0</v>
      </c>
      <c r="L404" s="19" t="s">
        <v>20</v>
      </c>
      <c r="M404" s="21"/>
      <c r="N404" s="44"/>
    </row>
    <row r="405" spans="1:14" customFormat="1" ht="37.5" x14ac:dyDescent="0.3">
      <c r="A405" s="12">
        <v>396</v>
      </c>
      <c r="B405" s="25" t="s">
        <v>431</v>
      </c>
      <c r="C405" s="26" t="s">
        <v>939</v>
      </c>
      <c r="D405" s="25" t="s">
        <v>851</v>
      </c>
      <c r="E405" s="19" t="s">
        <v>17</v>
      </c>
      <c r="F405" s="23">
        <v>4</v>
      </c>
      <c r="G405" s="19">
        <v>1700</v>
      </c>
      <c r="H405" s="23">
        <f t="shared" si="18"/>
        <v>8160</v>
      </c>
      <c r="I405" s="28">
        <v>0</v>
      </c>
      <c r="J405" s="29">
        <f t="shared" si="19"/>
        <v>0</v>
      </c>
      <c r="K405" s="29">
        <f t="shared" si="20"/>
        <v>0</v>
      </c>
      <c r="L405" s="19" t="s">
        <v>20</v>
      </c>
      <c r="M405" s="21"/>
      <c r="N405" s="44"/>
    </row>
    <row r="406" spans="1:14" customFormat="1" ht="56.25" x14ac:dyDescent="0.3">
      <c r="A406" s="12">
        <v>397</v>
      </c>
      <c r="B406" s="25" t="s">
        <v>432</v>
      </c>
      <c r="C406" s="26" t="s">
        <v>939</v>
      </c>
      <c r="D406" s="25" t="s">
        <v>852</v>
      </c>
      <c r="E406" s="19" t="s">
        <v>17</v>
      </c>
      <c r="F406" s="23">
        <v>1</v>
      </c>
      <c r="G406" s="19">
        <v>19900</v>
      </c>
      <c r="H406" s="23">
        <f t="shared" si="18"/>
        <v>23880</v>
      </c>
      <c r="I406" s="28">
        <v>0</v>
      </c>
      <c r="J406" s="29">
        <f t="shared" si="19"/>
        <v>0</v>
      </c>
      <c r="K406" s="29">
        <f t="shared" si="20"/>
        <v>0</v>
      </c>
      <c r="L406" s="19" t="s">
        <v>20</v>
      </c>
      <c r="M406" s="21"/>
      <c r="N406" s="44"/>
    </row>
    <row r="407" spans="1:14" customFormat="1" ht="37.5" x14ac:dyDescent="0.3">
      <c r="A407" s="12">
        <v>398</v>
      </c>
      <c r="B407" s="25" t="s">
        <v>433</v>
      </c>
      <c r="C407" s="26" t="s">
        <v>939</v>
      </c>
      <c r="D407" s="25" t="s">
        <v>853</v>
      </c>
      <c r="E407" s="19" t="s">
        <v>17</v>
      </c>
      <c r="F407" s="23">
        <v>2</v>
      </c>
      <c r="G407" s="19">
        <v>2100</v>
      </c>
      <c r="H407" s="23">
        <f t="shared" si="18"/>
        <v>5040</v>
      </c>
      <c r="I407" s="28">
        <v>0</v>
      </c>
      <c r="J407" s="29">
        <f t="shared" si="19"/>
        <v>0</v>
      </c>
      <c r="K407" s="29">
        <f t="shared" si="20"/>
        <v>0</v>
      </c>
      <c r="L407" s="19" t="s">
        <v>20</v>
      </c>
      <c r="M407" s="21"/>
      <c r="N407" s="44"/>
    </row>
    <row r="408" spans="1:14" customFormat="1" x14ac:dyDescent="0.3">
      <c r="A408" s="12">
        <v>399</v>
      </c>
      <c r="B408" s="25" t="s">
        <v>434</v>
      </c>
      <c r="C408" s="26" t="s">
        <v>939</v>
      </c>
      <c r="D408" s="25" t="s">
        <v>854</v>
      </c>
      <c r="E408" s="19" t="s">
        <v>17</v>
      </c>
      <c r="F408" s="23">
        <v>2</v>
      </c>
      <c r="G408" s="19">
        <v>2000</v>
      </c>
      <c r="H408" s="23">
        <f t="shared" si="18"/>
        <v>4800</v>
      </c>
      <c r="I408" s="28">
        <v>0</v>
      </c>
      <c r="J408" s="29">
        <f t="shared" si="19"/>
        <v>0</v>
      </c>
      <c r="K408" s="29">
        <f t="shared" si="20"/>
        <v>0</v>
      </c>
      <c r="L408" s="19" t="s">
        <v>20</v>
      </c>
      <c r="M408" s="21"/>
      <c r="N408" s="44"/>
    </row>
    <row r="409" spans="1:14" customFormat="1" ht="27" customHeight="1" x14ac:dyDescent="0.3">
      <c r="A409" s="12">
        <v>400</v>
      </c>
      <c r="B409" s="25" t="s">
        <v>435</v>
      </c>
      <c r="C409" s="26" t="s">
        <v>939</v>
      </c>
      <c r="D409" s="25" t="s">
        <v>855</v>
      </c>
      <c r="E409" s="19" t="s">
        <v>17</v>
      </c>
      <c r="F409" s="23">
        <v>3</v>
      </c>
      <c r="G409" s="19">
        <v>970</v>
      </c>
      <c r="H409" s="23">
        <f t="shared" si="18"/>
        <v>3492</v>
      </c>
      <c r="I409" s="28">
        <v>0</v>
      </c>
      <c r="J409" s="29">
        <f t="shared" si="19"/>
        <v>0</v>
      </c>
      <c r="K409" s="29">
        <f t="shared" si="20"/>
        <v>0</v>
      </c>
      <c r="L409" s="19" t="s">
        <v>20</v>
      </c>
      <c r="M409" s="21"/>
      <c r="N409" s="44"/>
    </row>
    <row r="410" spans="1:14" customFormat="1" ht="49.15" customHeight="1" x14ac:dyDescent="0.3">
      <c r="A410" s="12">
        <v>401</v>
      </c>
      <c r="B410" s="25" t="s">
        <v>436</v>
      </c>
      <c r="C410" s="26" t="s">
        <v>939</v>
      </c>
      <c r="D410" s="25" t="s">
        <v>856</v>
      </c>
      <c r="E410" s="19" t="s">
        <v>17</v>
      </c>
      <c r="F410" s="23">
        <v>2</v>
      </c>
      <c r="G410" s="19">
        <v>4700</v>
      </c>
      <c r="H410" s="23">
        <f t="shared" si="18"/>
        <v>11280</v>
      </c>
      <c r="I410" s="28">
        <v>0</v>
      </c>
      <c r="J410" s="29">
        <f t="shared" si="19"/>
        <v>0</v>
      </c>
      <c r="K410" s="29">
        <f t="shared" si="20"/>
        <v>0</v>
      </c>
      <c r="L410" s="19" t="s">
        <v>20</v>
      </c>
      <c r="M410" s="21"/>
      <c r="N410" s="44"/>
    </row>
    <row r="411" spans="1:14" customFormat="1" ht="42.6" customHeight="1" x14ac:dyDescent="0.3">
      <c r="A411" s="12">
        <v>402</v>
      </c>
      <c r="B411" s="25" t="s">
        <v>437</v>
      </c>
      <c r="C411" s="26" t="s">
        <v>939</v>
      </c>
      <c r="D411" s="25" t="s">
        <v>857</v>
      </c>
      <c r="E411" s="19" t="s">
        <v>17</v>
      </c>
      <c r="F411" s="23">
        <v>2</v>
      </c>
      <c r="G411" s="19">
        <v>530</v>
      </c>
      <c r="H411" s="23">
        <f t="shared" si="18"/>
        <v>1272</v>
      </c>
      <c r="I411" s="28">
        <v>0</v>
      </c>
      <c r="J411" s="29">
        <f t="shared" si="19"/>
        <v>0</v>
      </c>
      <c r="K411" s="29">
        <f t="shared" si="20"/>
        <v>0</v>
      </c>
      <c r="L411" s="19" t="s">
        <v>20</v>
      </c>
      <c r="M411" s="21"/>
      <c r="N411" s="44"/>
    </row>
    <row r="412" spans="1:14" customFormat="1" x14ac:dyDescent="0.3">
      <c r="A412" s="12">
        <v>403</v>
      </c>
      <c r="B412" s="25" t="s">
        <v>438</v>
      </c>
      <c r="C412" s="26" t="s">
        <v>939</v>
      </c>
      <c r="D412" s="25" t="s">
        <v>858</v>
      </c>
      <c r="E412" s="19" t="s">
        <v>17</v>
      </c>
      <c r="F412" s="23">
        <v>2</v>
      </c>
      <c r="G412" s="19">
        <v>530</v>
      </c>
      <c r="H412" s="23">
        <f t="shared" si="18"/>
        <v>1272</v>
      </c>
      <c r="I412" s="28">
        <v>0</v>
      </c>
      <c r="J412" s="29">
        <f t="shared" si="19"/>
        <v>0</v>
      </c>
      <c r="K412" s="29">
        <f t="shared" si="20"/>
        <v>0</v>
      </c>
      <c r="L412" s="19" t="s">
        <v>20</v>
      </c>
      <c r="M412" s="21"/>
      <c r="N412" s="44"/>
    </row>
    <row r="413" spans="1:14" customFormat="1" ht="20.25" customHeight="1" x14ac:dyDescent="0.3">
      <c r="A413" s="12">
        <v>404</v>
      </c>
      <c r="B413" s="25" t="s">
        <v>439</v>
      </c>
      <c r="C413" s="26" t="s">
        <v>939</v>
      </c>
      <c r="D413" s="25" t="s">
        <v>859</v>
      </c>
      <c r="E413" s="19" t="s">
        <v>17</v>
      </c>
      <c r="F413" s="23">
        <v>2</v>
      </c>
      <c r="G413" s="19">
        <v>5400</v>
      </c>
      <c r="H413" s="23">
        <f t="shared" si="18"/>
        <v>12960</v>
      </c>
      <c r="I413" s="28">
        <v>0</v>
      </c>
      <c r="J413" s="29">
        <f t="shared" si="19"/>
        <v>0</v>
      </c>
      <c r="K413" s="29">
        <f t="shared" si="20"/>
        <v>0</v>
      </c>
      <c r="L413" s="19" t="s">
        <v>20</v>
      </c>
      <c r="M413" s="21"/>
      <c r="N413" s="44"/>
    </row>
    <row r="414" spans="1:14" customFormat="1" x14ac:dyDescent="0.3">
      <c r="A414" s="12">
        <v>405</v>
      </c>
      <c r="B414" s="25" t="s">
        <v>440</v>
      </c>
      <c r="C414" s="26" t="s">
        <v>939</v>
      </c>
      <c r="D414" s="25" t="s">
        <v>860</v>
      </c>
      <c r="E414" s="19" t="s">
        <v>17</v>
      </c>
      <c r="F414" s="23">
        <v>2</v>
      </c>
      <c r="G414" s="19">
        <v>5200</v>
      </c>
      <c r="H414" s="23">
        <f t="shared" si="18"/>
        <v>12480</v>
      </c>
      <c r="I414" s="28">
        <v>0</v>
      </c>
      <c r="J414" s="29">
        <f t="shared" si="19"/>
        <v>0</v>
      </c>
      <c r="K414" s="29">
        <f t="shared" si="20"/>
        <v>0</v>
      </c>
      <c r="L414" s="19" t="s">
        <v>20</v>
      </c>
      <c r="M414" s="21"/>
      <c r="N414" s="44"/>
    </row>
    <row r="415" spans="1:14" customFormat="1" x14ac:dyDescent="0.3">
      <c r="A415" s="12">
        <v>406</v>
      </c>
      <c r="B415" s="25" t="s">
        <v>441</v>
      </c>
      <c r="C415" s="26" t="s">
        <v>939</v>
      </c>
      <c r="D415" s="25" t="s">
        <v>861</v>
      </c>
      <c r="E415" s="19" t="s">
        <v>17</v>
      </c>
      <c r="F415" s="23">
        <v>3</v>
      </c>
      <c r="G415" s="19">
        <v>340</v>
      </c>
      <c r="H415" s="23">
        <f t="shared" si="18"/>
        <v>1224</v>
      </c>
      <c r="I415" s="28">
        <v>0</v>
      </c>
      <c r="J415" s="29">
        <f t="shared" si="19"/>
        <v>0</v>
      </c>
      <c r="K415" s="29">
        <f t="shared" si="20"/>
        <v>0</v>
      </c>
      <c r="L415" s="19" t="s">
        <v>20</v>
      </c>
      <c r="M415" s="21"/>
      <c r="N415" s="44"/>
    </row>
    <row r="416" spans="1:14" customFormat="1" x14ac:dyDescent="0.3">
      <c r="A416" s="12">
        <v>407</v>
      </c>
      <c r="B416" s="25" t="s">
        <v>442</v>
      </c>
      <c r="C416" s="26" t="s">
        <v>939</v>
      </c>
      <c r="D416" s="25" t="s">
        <v>862</v>
      </c>
      <c r="E416" s="19" t="s">
        <v>17</v>
      </c>
      <c r="F416" s="23">
        <v>2</v>
      </c>
      <c r="G416" s="19">
        <v>1000</v>
      </c>
      <c r="H416" s="23">
        <f t="shared" si="18"/>
        <v>2400</v>
      </c>
      <c r="I416" s="28">
        <v>0</v>
      </c>
      <c r="J416" s="29">
        <f t="shared" si="19"/>
        <v>0</v>
      </c>
      <c r="K416" s="29">
        <f t="shared" si="20"/>
        <v>0</v>
      </c>
      <c r="L416" s="19" t="s">
        <v>20</v>
      </c>
      <c r="M416" s="21"/>
      <c r="N416" s="44"/>
    </row>
    <row r="417" spans="1:14" s="7" customFormat="1" ht="20.25" x14ac:dyDescent="0.25">
      <c r="A417" s="12">
        <v>408</v>
      </c>
      <c r="B417" s="25" t="s">
        <v>443</v>
      </c>
      <c r="C417" s="26" t="s">
        <v>939</v>
      </c>
      <c r="D417" s="25" t="s">
        <v>863</v>
      </c>
      <c r="E417" s="19" t="s">
        <v>17</v>
      </c>
      <c r="F417" s="23">
        <v>1</v>
      </c>
      <c r="G417" s="19">
        <v>10500</v>
      </c>
      <c r="H417" s="23">
        <f t="shared" si="18"/>
        <v>12600</v>
      </c>
      <c r="I417" s="28">
        <v>0</v>
      </c>
      <c r="J417" s="29">
        <f t="shared" si="19"/>
        <v>0</v>
      </c>
      <c r="K417" s="29">
        <f t="shared" si="20"/>
        <v>0</v>
      </c>
      <c r="L417" s="19" t="s">
        <v>20</v>
      </c>
      <c r="M417" s="20"/>
      <c r="N417" s="44"/>
    </row>
    <row r="418" spans="1:14" s="7" customFormat="1" ht="20.25" x14ac:dyDescent="0.25">
      <c r="A418" s="12">
        <v>409</v>
      </c>
      <c r="B418" s="25" t="s">
        <v>444</v>
      </c>
      <c r="C418" s="26" t="s">
        <v>939</v>
      </c>
      <c r="D418" s="25" t="s">
        <v>864</v>
      </c>
      <c r="E418" s="19" t="s">
        <v>17</v>
      </c>
      <c r="F418" s="23">
        <v>2</v>
      </c>
      <c r="G418" s="19">
        <v>410</v>
      </c>
      <c r="H418" s="23">
        <f t="shared" si="18"/>
        <v>984</v>
      </c>
      <c r="I418" s="28">
        <v>0</v>
      </c>
      <c r="J418" s="29">
        <f t="shared" si="19"/>
        <v>0</v>
      </c>
      <c r="K418" s="29">
        <f t="shared" si="20"/>
        <v>0</v>
      </c>
      <c r="L418" s="19" t="s">
        <v>20</v>
      </c>
      <c r="M418" s="20"/>
      <c r="N418" s="44"/>
    </row>
    <row r="419" spans="1:14" s="7" customFormat="1" ht="20.25" x14ac:dyDescent="0.25">
      <c r="A419" s="12">
        <v>410</v>
      </c>
      <c r="B419" s="25" t="s">
        <v>445</v>
      </c>
      <c r="C419" s="26" t="s">
        <v>939</v>
      </c>
      <c r="D419" s="25" t="s">
        <v>865</v>
      </c>
      <c r="E419" s="19" t="s">
        <v>17</v>
      </c>
      <c r="F419" s="23">
        <v>3</v>
      </c>
      <c r="G419" s="19">
        <v>360</v>
      </c>
      <c r="H419" s="23">
        <f t="shared" si="18"/>
        <v>1296</v>
      </c>
      <c r="I419" s="28">
        <v>0</v>
      </c>
      <c r="J419" s="29">
        <f t="shared" si="19"/>
        <v>0</v>
      </c>
      <c r="K419" s="29">
        <f t="shared" si="20"/>
        <v>0</v>
      </c>
      <c r="L419" s="19" t="s">
        <v>20</v>
      </c>
      <c r="M419" s="20"/>
      <c r="N419" s="44"/>
    </row>
    <row r="420" spans="1:14" s="7" customFormat="1" ht="20.25" x14ac:dyDescent="0.25">
      <c r="A420" s="12">
        <v>411</v>
      </c>
      <c r="B420" s="25" t="s">
        <v>446</v>
      </c>
      <c r="C420" s="26" t="s">
        <v>939</v>
      </c>
      <c r="D420" s="25" t="s">
        <v>866</v>
      </c>
      <c r="E420" s="19" t="s">
        <v>17</v>
      </c>
      <c r="F420" s="23">
        <v>2</v>
      </c>
      <c r="G420" s="19">
        <v>640</v>
      </c>
      <c r="H420" s="23">
        <f t="shared" si="18"/>
        <v>1536</v>
      </c>
      <c r="I420" s="28">
        <v>0</v>
      </c>
      <c r="J420" s="29">
        <f t="shared" si="19"/>
        <v>0</v>
      </c>
      <c r="K420" s="29">
        <f t="shared" si="20"/>
        <v>0</v>
      </c>
      <c r="L420" s="19" t="s">
        <v>20</v>
      </c>
      <c r="M420" s="20"/>
      <c r="N420" s="44"/>
    </row>
    <row r="421" spans="1:14" s="7" customFormat="1" ht="20.25" x14ac:dyDescent="0.25">
      <c r="A421" s="12">
        <v>412</v>
      </c>
      <c r="B421" s="25" t="s">
        <v>447</v>
      </c>
      <c r="C421" s="26" t="s">
        <v>939</v>
      </c>
      <c r="D421" s="25" t="s">
        <v>867</v>
      </c>
      <c r="E421" s="19" t="s">
        <v>17</v>
      </c>
      <c r="F421" s="23">
        <v>2</v>
      </c>
      <c r="G421" s="19">
        <v>6600</v>
      </c>
      <c r="H421" s="23">
        <f t="shared" si="18"/>
        <v>15840</v>
      </c>
      <c r="I421" s="28">
        <v>0</v>
      </c>
      <c r="J421" s="29">
        <f t="shared" si="19"/>
        <v>0</v>
      </c>
      <c r="K421" s="29">
        <f t="shared" si="20"/>
        <v>0</v>
      </c>
      <c r="L421" s="19" t="s">
        <v>20</v>
      </c>
      <c r="M421" s="20"/>
      <c r="N421" s="44"/>
    </row>
    <row r="422" spans="1:14" s="7" customFormat="1" ht="20.25" x14ac:dyDescent="0.25">
      <c r="A422" s="12">
        <v>413</v>
      </c>
      <c r="B422" s="25" t="s">
        <v>448</v>
      </c>
      <c r="C422" s="26" t="s">
        <v>939</v>
      </c>
      <c r="D422" s="25" t="s">
        <v>868</v>
      </c>
      <c r="E422" s="19" t="s">
        <v>17</v>
      </c>
      <c r="F422" s="23">
        <v>2</v>
      </c>
      <c r="G422" s="19">
        <v>4400</v>
      </c>
      <c r="H422" s="23">
        <f t="shared" si="18"/>
        <v>10560</v>
      </c>
      <c r="I422" s="28">
        <v>0</v>
      </c>
      <c r="J422" s="29">
        <f t="shared" si="19"/>
        <v>0</v>
      </c>
      <c r="K422" s="29">
        <f t="shared" si="20"/>
        <v>0</v>
      </c>
      <c r="L422" s="19" t="s">
        <v>20</v>
      </c>
      <c r="M422" s="20"/>
      <c r="N422" s="44"/>
    </row>
    <row r="423" spans="1:14" s="7" customFormat="1" ht="20.25" x14ac:dyDescent="0.25">
      <c r="A423" s="12">
        <v>414</v>
      </c>
      <c r="B423" s="25" t="s">
        <v>449</v>
      </c>
      <c r="C423" s="26" t="s">
        <v>939</v>
      </c>
      <c r="D423" s="25" t="s">
        <v>869</v>
      </c>
      <c r="E423" s="19" t="s">
        <v>17</v>
      </c>
      <c r="F423" s="23">
        <v>2</v>
      </c>
      <c r="G423" s="19">
        <v>4900</v>
      </c>
      <c r="H423" s="23">
        <f t="shared" si="18"/>
        <v>11760</v>
      </c>
      <c r="I423" s="28">
        <v>0</v>
      </c>
      <c r="J423" s="29">
        <f t="shared" si="19"/>
        <v>0</v>
      </c>
      <c r="K423" s="29">
        <f t="shared" si="20"/>
        <v>0</v>
      </c>
      <c r="L423" s="19" t="s">
        <v>20</v>
      </c>
      <c r="M423" s="20"/>
      <c r="N423" s="44"/>
    </row>
    <row r="424" spans="1:14" s="7" customFormat="1" ht="20.25" x14ac:dyDescent="0.25">
      <c r="A424" s="12">
        <v>415</v>
      </c>
      <c r="B424" s="25" t="s">
        <v>450</v>
      </c>
      <c r="C424" s="26" t="s">
        <v>939</v>
      </c>
      <c r="D424" s="25" t="s">
        <v>870</v>
      </c>
      <c r="E424" s="19" t="s">
        <v>17</v>
      </c>
      <c r="F424" s="23">
        <v>2</v>
      </c>
      <c r="G424" s="19">
        <v>9600</v>
      </c>
      <c r="H424" s="23">
        <f t="shared" si="18"/>
        <v>23040</v>
      </c>
      <c r="I424" s="28">
        <v>0</v>
      </c>
      <c r="J424" s="29">
        <f t="shared" si="19"/>
        <v>0</v>
      </c>
      <c r="K424" s="29">
        <f t="shared" si="20"/>
        <v>0</v>
      </c>
      <c r="L424" s="19" t="s">
        <v>20</v>
      </c>
      <c r="M424" s="20"/>
      <c r="N424" s="44"/>
    </row>
    <row r="425" spans="1:14" s="7" customFormat="1" ht="20.25" x14ac:dyDescent="0.25">
      <c r="A425" s="12">
        <v>416</v>
      </c>
      <c r="B425" s="25" t="s">
        <v>451</v>
      </c>
      <c r="C425" s="26" t="s">
        <v>939</v>
      </c>
      <c r="D425" s="25" t="s">
        <v>871</v>
      </c>
      <c r="E425" s="19" t="s">
        <v>17</v>
      </c>
      <c r="F425" s="23">
        <v>4</v>
      </c>
      <c r="G425" s="19">
        <v>1000</v>
      </c>
      <c r="H425" s="23">
        <f t="shared" si="18"/>
        <v>4800</v>
      </c>
      <c r="I425" s="28">
        <v>0</v>
      </c>
      <c r="J425" s="29">
        <f t="shared" si="19"/>
        <v>0</v>
      </c>
      <c r="K425" s="29">
        <f t="shared" si="20"/>
        <v>0</v>
      </c>
      <c r="L425" s="19" t="s">
        <v>20</v>
      </c>
      <c r="M425" s="20"/>
      <c r="N425" s="44"/>
    </row>
    <row r="426" spans="1:14" s="7" customFormat="1" ht="20.25" x14ac:dyDescent="0.25">
      <c r="A426" s="12">
        <v>417</v>
      </c>
      <c r="B426" s="25" t="s">
        <v>452</v>
      </c>
      <c r="C426" s="26" t="s">
        <v>939</v>
      </c>
      <c r="D426" s="25" t="s">
        <v>872</v>
      </c>
      <c r="E426" s="19" t="s">
        <v>17</v>
      </c>
      <c r="F426" s="23">
        <v>2</v>
      </c>
      <c r="G426" s="19">
        <v>13300</v>
      </c>
      <c r="H426" s="23">
        <f t="shared" si="18"/>
        <v>31920</v>
      </c>
      <c r="I426" s="28">
        <v>0</v>
      </c>
      <c r="J426" s="29">
        <f t="shared" si="19"/>
        <v>0</v>
      </c>
      <c r="K426" s="29">
        <f t="shared" si="20"/>
        <v>0</v>
      </c>
      <c r="L426" s="19" t="s">
        <v>20</v>
      </c>
      <c r="M426" s="20"/>
      <c r="N426" s="44"/>
    </row>
    <row r="427" spans="1:14" s="7" customFormat="1" ht="37.5" x14ac:dyDescent="0.25">
      <c r="A427" s="12">
        <v>418</v>
      </c>
      <c r="B427" s="25" t="s">
        <v>453</v>
      </c>
      <c r="C427" s="26" t="s">
        <v>939</v>
      </c>
      <c r="D427" s="25" t="s">
        <v>873</v>
      </c>
      <c r="E427" s="19" t="s">
        <v>17</v>
      </c>
      <c r="F427" s="23">
        <v>1</v>
      </c>
      <c r="G427" s="19">
        <v>6900</v>
      </c>
      <c r="H427" s="23">
        <f t="shared" si="18"/>
        <v>8280</v>
      </c>
      <c r="I427" s="28">
        <v>0</v>
      </c>
      <c r="J427" s="29">
        <f t="shared" si="19"/>
        <v>0</v>
      </c>
      <c r="K427" s="29">
        <f t="shared" si="20"/>
        <v>0</v>
      </c>
      <c r="L427" s="19" t="s">
        <v>20</v>
      </c>
      <c r="M427" s="20"/>
      <c r="N427" s="44"/>
    </row>
    <row r="428" spans="1:14" s="7" customFormat="1" ht="37.5" x14ac:dyDescent="0.25">
      <c r="A428" s="12">
        <v>419</v>
      </c>
      <c r="B428" s="25" t="s">
        <v>454</v>
      </c>
      <c r="C428" s="26" t="s">
        <v>939</v>
      </c>
      <c r="D428" s="25" t="s">
        <v>874</v>
      </c>
      <c r="E428" s="19" t="s">
        <v>17</v>
      </c>
      <c r="F428" s="23">
        <v>1</v>
      </c>
      <c r="G428" s="19">
        <v>2500</v>
      </c>
      <c r="H428" s="23">
        <f t="shared" si="18"/>
        <v>3000</v>
      </c>
      <c r="I428" s="28">
        <v>0</v>
      </c>
      <c r="J428" s="29">
        <f t="shared" si="19"/>
        <v>0</v>
      </c>
      <c r="K428" s="29">
        <f t="shared" si="20"/>
        <v>0</v>
      </c>
      <c r="L428" s="19" t="s">
        <v>20</v>
      </c>
      <c r="M428" s="20"/>
      <c r="N428" s="44"/>
    </row>
    <row r="429" spans="1:14" s="7" customFormat="1" ht="37.5" x14ac:dyDescent="0.25">
      <c r="A429" s="12">
        <v>420</v>
      </c>
      <c r="B429" s="25" t="s">
        <v>455</v>
      </c>
      <c r="C429" s="26" t="s">
        <v>939</v>
      </c>
      <c r="D429" s="25" t="s">
        <v>875</v>
      </c>
      <c r="E429" s="19" t="s">
        <v>17</v>
      </c>
      <c r="F429" s="23">
        <v>1</v>
      </c>
      <c r="G429" s="19">
        <v>900</v>
      </c>
      <c r="H429" s="23">
        <f t="shared" si="18"/>
        <v>1080</v>
      </c>
      <c r="I429" s="28">
        <v>0</v>
      </c>
      <c r="J429" s="29">
        <f t="shared" si="19"/>
        <v>0</v>
      </c>
      <c r="K429" s="29">
        <f t="shared" si="20"/>
        <v>0</v>
      </c>
      <c r="L429" s="19" t="s">
        <v>20</v>
      </c>
      <c r="M429" s="20"/>
      <c r="N429" s="44"/>
    </row>
    <row r="430" spans="1:14" s="7" customFormat="1" ht="37.5" x14ac:dyDescent="0.25">
      <c r="A430" s="12">
        <v>421</v>
      </c>
      <c r="B430" s="25" t="s">
        <v>456</v>
      </c>
      <c r="C430" s="26" t="s">
        <v>939</v>
      </c>
      <c r="D430" s="25" t="s">
        <v>876</v>
      </c>
      <c r="E430" s="19" t="s">
        <v>17</v>
      </c>
      <c r="F430" s="23">
        <v>3</v>
      </c>
      <c r="G430" s="19">
        <v>10600</v>
      </c>
      <c r="H430" s="23">
        <f t="shared" si="18"/>
        <v>38160</v>
      </c>
      <c r="I430" s="28">
        <v>0</v>
      </c>
      <c r="J430" s="29">
        <f t="shared" si="19"/>
        <v>0</v>
      </c>
      <c r="K430" s="29">
        <f t="shared" si="20"/>
        <v>0</v>
      </c>
      <c r="L430" s="19" t="s">
        <v>20</v>
      </c>
      <c r="M430" s="20"/>
      <c r="N430" s="44"/>
    </row>
    <row r="431" spans="1:14" s="7" customFormat="1" ht="37.5" x14ac:dyDescent="0.25">
      <c r="A431" s="12">
        <v>422</v>
      </c>
      <c r="B431" s="25" t="s">
        <v>457</v>
      </c>
      <c r="C431" s="26" t="s">
        <v>939</v>
      </c>
      <c r="D431" s="25" t="s">
        <v>877</v>
      </c>
      <c r="E431" s="19" t="s">
        <v>17</v>
      </c>
      <c r="F431" s="23">
        <v>114</v>
      </c>
      <c r="G431" s="19">
        <v>480</v>
      </c>
      <c r="H431" s="23">
        <f t="shared" si="18"/>
        <v>65664</v>
      </c>
      <c r="I431" s="28">
        <v>0</v>
      </c>
      <c r="J431" s="29">
        <f t="shared" si="19"/>
        <v>0</v>
      </c>
      <c r="K431" s="29">
        <f t="shared" si="20"/>
        <v>0</v>
      </c>
      <c r="L431" s="19" t="s">
        <v>20</v>
      </c>
      <c r="M431" s="20"/>
      <c r="N431" s="44"/>
    </row>
    <row r="432" spans="1:14" s="7" customFormat="1" ht="37.5" x14ac:dyDescent="0.25">
      <c r="A432" s="12">
        <v>423</v>
      </c>
      <c r="B432" s="25" t="s">
        <v>458</v>
      </c>
      <c r="C432" s="26" t="s">
        <v>939</v>
      </c>
      <c r="D432" s="25" t="s">
        <v>878</v>
      </c>
      <c r="E432" s="19" t="s">
        <v>17</v>
      </c>
      <c r="F432" s="23">
        <v>129</v>
      </c>
      <c r="G432" s="19">
        <v>480</v>
      </c>
      <c r="H432" s="23">
        <f t="shared" si="18"/>
        <v>74304</v>
      </c>
      <c r="I432" s="28">
        <v>0</v>
      </c>
      <c r="J432" s="29">
        <f t="shared" si="19"/>
        <v>0</v>
      </c>
      <c r="K432" s="29">
        <f t="shared" si="20"/>
        <v>0</v>
      </c>
      <c r="L432" s="19" t="s">
        <v>20</v>
      </c>
      <c r="M432" s="20"/>
      <c r="N432" s="44"/>
    </row>
    <row r="433" spans="1:14" s="7" customFormat="1" ht="37.5" x14ac:dyDescent="0.25">
      <c r="A433" s="12">
        <v>424</v>
      </c>
      <c r="B433" s="25" t="s">
        <v>459</v>
      </c>
      <c r="C433" s="26" t="s">
        <v>939</v>
      </c>
      <c r="D433" s="25" t="s">
        <v>879</v>
      </c>
      <c r="E433" s="19" t="s">
        <v>17</v>
      </c>
      <c r="F433" s="23">
        <v>174</v>
      </c>
      <c r="G433" s="19">
        <v>26</v>
      </c>
      <c r="H433" s="23">
        <f t="shared" si="18"/>
        <v>5428.8</v>
      </c>
      <c r="I433" s="28">
        <v>0</v>
      </c>
      <c r="J433" s="29">
        <f t="shared" si="19"/>
        <v>0</v>
      </c>
      <c r="K433" s="29">
        <f t="shared" si="20"/>
        <v>0</v>
      </c>
      <c r="L433" s="19" t="s">
        <v>20</v>
      </c>
      <c r="M433" s="20"/>
      <c r="N433" s="44"/>
    </row>
    <row r="434" spans="1:14" s="7" customFormat="1" ht="37.5" x14ac:dyDescent="0.25">
      <c r="A434" s="12">
        <v>425</v>
      </c>
      <c r="B434" s="25" t="s">
        <v>460</v>
      </c>
      <c r="C434" s="26" t="s">
        <v>939</v>
      </c>
      <c r="D434" s="25" t="s">
        <v>880</v>
      </c>
      <c r="E434" s="19" t="s">
        <v>17</v>
      </c>
      <c r="F434" s="23">
        <v>6</v>
      </c>
      <c r="G434" s="19">
        <v>46</v>
      </c>
      <c r="H434" s="23">
        <f t="shared" si="18"/>
        <v>331.2</v>
      </c>
      <c r="I434" s="28">
        <v>0</v>
      </c>
      <c r="J434" s="29">
        <f t="shared" si="19"/>
        <v>0</v>
      </c>
      <c r="K434" s="29">
        <f t="shared" si="20"/>
        <v>0</v>
      </c>
      <c r="L434" s="19" t="s">
        <v>20</v>
      </c>
      <c r="M434" s="20"/>
      <c r="N434" s="44"/>
    </row>
    <row r="435" spans="1:14" s="7" customFormat="1" ht="37.5" x14ac:dyDescent="0.25">
      <c r="A435" s="12">
        <v>426</v>
      </c>
      <c r="B435" s="25" t="s">
        <v>461</v>
      </c>
      <c r="C435" s="26" t="s">
        <v>939</v>
      </c>
      <c r="D435" s="25" t="s">
        <v>881</v>
      </c>
      <c r="E435" s="19" t="s">
        <v>17</v>
      </c>
      <c r="F435" s="23">
        <v>3</v>
      </c>
      <c r="G435" s="19">
        <v>410</v>
      </c>
      <c r="H435" s="23">
        <f t="shared" si="18"/>
        <v>1476</v>
      </c>
      <c r="I435" s="28">
        <v>0</v>
      </c>
      <c r="J435" s="29">
        <f t="shared" si="19"/>
        <v>0</v>
      </c>
      <c r="K435" s="29">
        <f t="shared" si="20"/>
        <v>0</v>
      </c>
      <c r="L435" s="19" t="s">
        <v>20</v>
      </c>
      <c r="M435" s="20"/>
      <c r="N435" s="44"/>
    </row>
    <row r="436" spans="1:14" s="7" customFormat="1" ht="75" x14ac:dyDescent="0.25">
      <c r="A436" s="12">
        <v>427</v>
      </c>
      <c r="B436" s="25" t="s">
        <v>462</v>
      </c>
      <c r="C436" s="26" t="s">
        <v>939</v>
      </c>
      <c r="D436" s="25" t="s">
        <v>882</v>
      </c>
      <c r="E436" s="19" t="s">
        <v>40</v>
      </c>
      <c r="F436" s="23">
        <v>0.38600000000000001</v>
      </c>
      <c r="G436" s="19">
        <v>40</v>
      </c>
      <c r="H436" s="23">
        <f t="shared" si="18"/>
        <v>18.528000000000002</v>
      </c>
      <c r="I436" s="28">
        <v>0</v>
      </c>
      <c r="J436" s="29">
        <f t="shared" si="19"/>
        <v>0</v>
      </c>
      <c r="K436" s="29">
        <f t="shared" si="20"/>
        <v>0</v>
      </c>
      <c r="L436" s="19" t="s">
        <v>20</v>
      </c>
      <c r="M436" s="20"/>
      <c r="N436" s="44"/>
    </row>
    <row r="437" spans="1:14" s="7" customFormat="1" ht="37.5" x14ac:dyDescent="0.25">
      <c r="A437" s="12">
        <v>428</v>
      </c>
      <c r="B437" s="25" t="s">
        <v>463</v>
      </c>
      <c r="C437" s="26" t="s">
        <v>939</v>
      </c>
      <c r="D437" s="25" t="s">
        <v>883</v>
      </c>
      <c r="E437" s="19" t="s">
        <v>17</v>
      </c>
      <c r="F437" s="23">
        <v>1</v>
      </c>
      <c r="G437" s="19">
        <v>2200</v>
      </c>
      <c r="H437" s="23">
        <f t="shared" si="18"/>
        <v>2640</v>
      </c>
      <c r="I437" s="28">
        <v>0</v>
      </c>
      <c r="J437" s="29">
        <f t="shared" si="19"/>
        <v>0</v>
      </c>
      <c r="K437" s="29">
        <f t="shared" si="20"/>
        <v>0</v>
      </c>
      <c r="L437" s="19" t="s">
        <v>20</v>
      </c>
      <c r="M437" s="20"/>
      <c r="N437" s="44"/>
    </row>
    <row r="438" spans="1:14" s="7" customFormat="1" ht="37.5" x14ac:dyDescent="0.25">
      <c r="A438" s="12">
        <v>429</v>
      </c>
      <c r="B438" s="25" t="s">
        <v>464</v>
      </c>
      <c r="C438" s="26" t="s">
        <v>939</v>
      </c>
      <c r="D438" s="25" t="s">
        <v>884</v>
      </c>
      <c r="E438" s="19" t="s">
        <v>17</v>
      </c>
      <c r="F438" s="23">
        <v>4</v>
      </c>
      <c r="G438" s="19">
        <v>14400</v>
      </c>
      <c r="H438" s="23">
        <f t="shared" si="18"/>
        <v>69120</v>
      </c>
      <c r="I438" s="28">
        <v>0</v>
      </c>
      <c r="J438" s="29">
        <f t="shared" si="19"/>
        <v>0</v>
      </c>
      <c r="K438" s="29">
        <f t="shared" si="20"/>
        <v>0</v>
      </c>
      <c r="L438" s="19" t="s">
        <v>20</v>
      </c>
      <c r="M438" s="20"/>
      <c r="N438" s="44"/>
    </row>
    <row r="439" spans="1:14" s="7" customFormat="1" ht="37.5" x14ac:dyDescent="0.25">
      <c r="A439" s="12">
        <v>430</v>
      </c>
      <c r="B439" s="25" t="s">
        <v>465</v>
      </c>
      <c r="C439" s="26" t="s">
        <v>939</v>
      </c>
      <c r="D439" s="25" t="s">
        <v>885</v>
      </c>
      <c r="E439" s="19" t="s">
        <v>17</v>
      </c>
      <c r="F439" s="23">
        <v>3268</v>
      </c>
      <c r="G439" s="19">
        <v>13</v>
      </c>
      <c r="H439" s="23">
        <f t="shared" si="18"/>
        <v>50980.799999999996</v>
      </c>
      <c r="I439" s="28">
        <v>0</v>
      </c>
      <c r="J439" s="29">
        <f t="shared" si="19"/>
        <v>0</v>
      </c>
      <c r="K439" s="29">
        <f t="shared" si="20"/>
        <v>0</v>
      </c>
      <c r="L439" s="19" t="s">
        <v>20</v>
      </c>
      <c r="M439" s="20"/>
      <c r="N439" s="44"/>
    </row>
    <row r="440" spans="1:14" s="7" customFormat="1" ht="20.25" x14ac:dyDescent="0.25">
      <c r="A440" s="12">
        <v>431</v>
      </c>
      <c r="B440" s="25" t="s">
        <v>466</v>
      </c>
      <c r="C440" s="26" t="s">
        <v>939</v>
      </c>
      <c r="D440" s="25" t="s">
        <v>886</v>
      </c>
      <c r="E440" s="19" t="s">
        <v>17</v>
      </c>
      <c r="F440" s="23">
        <v>1</v>
      </c>
      <c r="G440" s="19">
        <v>190</v>
      </c>
      <c r="H440" s="23">
        <f t="shared" si="18"/>
        <v>228</v>
      </c>
      <c r="I440" s="28">
        <v>0</v>
      </c>
      <c r="J440" s="29">
        <f t="shared" si="19"/>
        <v>0</v>
      </c>
      <c r="K440" s="29">
        <f t="shared" si="20"/>
        <v>0</v>
      </c>
      <c r="L440" s="19" t="s">
        <v>20</v>
      </c>
      <c r="M440" s="20"/>
      <c r="N440" s="44"/>
    </row>
    <row r="441" spans="1:14" s="7" customFormat="1" ht="20.25" x14ac:dyDescent="0.25">
      <c r="A441" s="12">
        <v>432</v>
      </c>
      <c r="B441" s="25" t="s">
        <v>467</v>
      </c>
      <c r="C441" s="26" t="s">
        <v>939</v>
      </c>
      <c r="D441" s="25" t="s">
        <v>887</v>
      </c>
      <c r="E441" s="19" t="s">
        <v>17</v>
      </c>
      <c r="F441" s="23">
        <v>1</v>
      </c>
      <c r="G441" s="19">
        <v>190</v>
      </c>
      <c r="H441" s="23">
        <f t="shared" si="18"/>
        <v>228</v>
      </c>
      <c r="I441" s="28">
        <v>0</v>
      </c>
      <c r="J441" s="29">
        <f t="shared" si="19"/>
        <v>0</v>
      </c>
      <c r="K441" s="29">
        <f t="shared" si="20"/>
        <v>0</v>
      </c>
      <c r="L441" s="19" t="s">
        <v>20</v>
      </c>
      <c r="M441" s="20"/>
      <c r="N441" s="44"/>
    </row>
    <row r="442" spans="1:14" s="7" customFormat="1" ht="20.25" x14ac:dyDescent="0.25">
      <c r="A442" s="12">
        <v>433</v>
      </c>
      <c r="B442" s="25" t="s">
        <v>468</v>
      </c>
      <c r="C442" s="26" t="s">
        <v>939</v>
      </c>
      <c r="D442" s="25" t="s">
        <v>888</v>
      </c>
      <c r="E442" s="19" t="s">
        <v>17</v>
      </c>
      <c r="F442" s="23">
        <v>3</v>
      </c>
      <c r="G442" s="19">
        <v>170</v>
      </c>
      <c r="H442" s="23">
        <f t="shared" si="18"/>
        <v>612</v>
      </c>
      <c r="I442" s="28">
        <v>0</v>
      </c>
      <c r="J442" s="29">
        <f t="shared" si="19"/>
        <v>0</v>
      </c>
      <c r="K442" s="29">
        <f t="shared" si="20"/>
        <v>0</v>
      </c>
      <c r="L442" s="19" t="s">
        <v>20</v>
      </c>
      <c r="M442" s="20"/>
      <c r="N442" s="44"/>
    </row>
    <row r="443" spans="1:14" s="7" customFormat="1" ht="20.25" x14ac:dyDescent="0.25">
      <c r="A443" s="12">
        <v>434</v>
      </c>
      <c r="B443" s="25" t="s">
        <v>469</v>
      </c>
      <c r="C443" s="26" t="s">
        <v>939</v>
      </c>
      <c r="D443" s="25" t="s">
        <v>889</v>
      </c>
      <c r="E443" s="19" t="s">
        <v>17</v>
      </c>
      <c r="F443" s="23">
        <v>3</v>
      </c>
      <c r="G443" s="19">
        <v>80</v>
      </c>
      <c r="H443" s="23">
        <f t="shared" si="18"/>
        <v>288</v>
      </c>
      <c r="I443" s="28">
        <v>0</v>
      </c>
      <c r="J443" s="29">
        <f t="shared" si="19"/>
        <v>0</v>
      </c>
      <c r="K443" s="29">
        <f t="shared" si="20"/>
        <v>0</v>
      </c>
      <c r="L443" s="19" t="s">
        <v>20</v>
      </c>
      <c r="M443" s="20"/>
      <c r="N443" s="44"/>
    </row>
    <row r="444" spans="1:14" s="7" customFormat="1" ht="20.25" x14ac:dyDescent="0.25">
      <c r="A444" s="12">
        <v>435</v>
      </c>
      <c r="B444" s="25" t="s">
        <v>470</v>
      </c>
      <c r="C444" s="26" t="s">
        <v>939</v>
      </c>
      <c r="D444" s="25" t="s">
        <v>890</v>
      </c>
      <c r="E444" s="19" t="s">
        <v>17</v>
      </c>
      <c r="F444" s="23">
        <v>1</v>
      </c>
      <c r="G444" s="19">
        <v>4</v>
      </c>
      <c r="H444" s="23">
        <f t="shared" si="18"/>
        <v>4.8</v>
      </c>
      <c r="I444" s="28">
        <v>0</v>
      </c>
      <c r="J444" s="29">
        <f t="shared" si="19"/>
        <v>0</v>
      </c>
      <c r="K444" s="29">
        <f t="shared" si="20"/>
        <v>0</v>
      </c>
      <c r="L444" s="19" t="s">
        <v>20</v>
      </c>
      <c r="M444" s="20"/>
      <c r="N444" s="44"/>
    </row>
    <row r="445" spans="1:14" s="7" customFormat="1" ht="20.25" x14ac:dyDescent="0.25">
      <c r="A445" s="12">
        <v>436</v>
      </c>
      <c r="B445" s="25" t="s">
        <v>471</v>
      </c>
      <c r="C445" s="26" t="s">
        <v>939</v>
      </c>
      <c r="D445" s="25" t="s">
        <v>891</v>
      </c>
      <c r="E445" s="19" t="s">
        <v>17</v>
      </c>
      <c r="F445" s="23">
        <v>1</v>
      </c>
      <c r="G445" s="19">
        <v>6</v>
      </c>
      <c r="H445" s="23">
        <f t="shared" si="18"/>
        <v>7.1999999999999993</v>
      </c>
      <c r="I445" s="28">
        <v>0</v>
      </c>
      <c r="J445" s="29">
        <f t="shared" si="19"/>
        <v>0</v>
      </c>
      <c r="K445" s="29">
        <f t="shared" si="20"/>
        <v>0</v>
      </c>
      <c r="L445" s="19" t="s">
        <v>20</v>
      </c>
      <c r="M445" s="20"/>
      <c r="N445" s="44"/>
    </row>
    <row r="446" spans="1:14" s="7" customFormat="1" ht="20.25" x14ac:dyDescent="0.25">
      <c r="A446" s="12">
        <v>437</v>
      </c>
      <c r="B446" s="25" t="s">
        <v>472</v>
      </c>
      <c r="C446" s="26" t="s">
        <v>939</v>
      </c>
      <c r="D446" s="25" t="s">
        <v>892</v>
      </c>
      <c r="E446" s="19" t="s">
        <v>17</v>
      </c>
      <c r="F446" s="23">
        <v>1</v>
      </c>
      <c r="G446" s="19">
        <v>76</v>
      </c>
      <c r="H446" s="23">
        <f t="shared" si="18"/>
        <v>91.2</v>
      </c>
      <c r="I446" s="28">
        <v>0</v>
      </c>
      <c r="J446" s="29">
        <f t="shared" si="19"/>
        <v>0</v>
      </c>
      <c r="K446" s="29">
        <f t="shared" si="20"/>
        <v>0</v>
      </c>
      <c r="L446" s="19" t="s">
        <v>20</v>
      </c>
      <c r="M446" s="20"/>
      <c r="N446" s="44"/>
    </row>
    <row r="447" spans="1:14" s="7" customFormat="1" ht="37.5" x14ac:dyDescent="0.25">
      <c r="A447" s="12">
        <v>438</v>
      </c>
      <c r="B447" s="25" t="s">
        <v>473</v>
      </c>
      <c r="C447" s="26" t="s">
        <v>939</v>
      </c>
      <c r="D447" s="25" t="s">
        <v>893</v>
      </c>
      <c r="E447" s="19" t="s">
        <v>17</v>
      </c>
      <c r="F447" s="23">
        <v>2</v>
      </c>
      <c r="G447" s="19">
        <v>240</v>
      </c>
      <c r="H447" s="23">
        <f t="shared" si="18"/>
        <v>576</v>
      </c>
      <c r="I447" s="28">
        <v>0</v>
      </c>
      <c r="J447" s="29">
        <f t="shared" si="19"/>
        <v>0</v>
      </c>
      <c r="K447" s="29">
        <f t="shared" si="20"/>
        <v>0</v>
      </c>
      <c r="L447" s="19" t="s">
        <v>20</v>
      </c>
      <c r="M447" s="20"/>
      <c r="N447" s="44"/>
    </row>
    <row r="448" spans="1:14" s="7" customFormat="1" ht="56.25" x14ac:dyDescent="0.25">
      <c r="A448" s="12">
        <v>439</v>
      </c>
      <c r="B448" s="25" t="s">
        <v>474</v>
      </c>
      <c r="C448" s="26" t="s">
        <v>939</v>
      </c>
      <c r="D448" s="25" t="s">
        <v>894</v>
      </c>
      <c r="E448" s="19" t="s">
        <v>17</v>
      </c>
      <c r="F448" s="23">
        <v>1</v>
      </c>
      <c r="G448" s="19">
        <v>410</v>
      </c>
      <c r="H448" s="23">
        <f t="shared" si="18"/>
        <v>492</v>
      </c>
      <c r="I448" s="28">
        <v>0</v>
      </c>
      <c r="J448" s="29">
        <f t="shared" si="19"/>
        <v>0</v>
      </c>
      <c r="K448" s="29">
        <f t="shared" si="20"/>
        <v>0</v>
      </c>
      <c r="L448" s="19" t="s">
        <v>20</v>
      </c>
      <c r="M448" s="20"/>
      <c r="N448" s="44"/>
    </row>
    <row r="449" spans="1:14" s="7" customFormat="1" ht="20.25" x14ac:dyDescent="0.25">
      <c r="A449" s="12">
        <v>440</v>
      </c>
      <c r="B449" s="25" t="s">
        <v>475</v>
      </c>
      <c r="C449" s="26" t="s">
        <v>939</v>
      </c>
      <c r="D449" s="25" t="s">
        <v>895</v>
      </c>
      <c r="E449" s="19" t="s">
        <v>17</v>
      </c>
      <c r="F449" s="23">
        <v>1</v>
      </c>
      <c r="G449" s="19">
        <v>4300</v>
      </c>
      <c r="H449" s="23">
        <f t="shared" si="18"/>
        <v>5160</v>
      </c>
      <c r="I449" s="28">
        <v>0</v>
      </c>
      <c r="J449" s="29">
        <f t="shared" si="19"/>
        <v>0</v>
      </c>
      <c r="K449" s="29">
        <f t="shared" si="20"/>
        <v>0</v>
      </c>
      <c r="L449" s="19" t="s">
        <v>20</v>
      </c>
      <c r="M449" s="20"/>
      <c r="N449" s="44"/>
    </row>
    <row r="450" spans="1:14" s="7" customFormat="1" ht="37.5" x14ac:dyDescent="0.25">
      <c r="A450" s="12">
        <v>441</v>
      </c>
      <c r="B450" s="25" t="s">
        <v>476</v>
      </c>
      <c r="C450" s="26" t="s">
        <v>939</v>
      </c>
      <c r="D450" s="25" t="s">
        <v>896</v>
      </c>
      <c r="E450" s="19" t="s">
        <v>17</v>
      </c>
      <c r="F450" s="23">
        <v>25</v>
      </c>
      <c r="G450" s="19">
        <v>300</v>
      </c>
      <c r="H450" s="23">
        <f t="shared" si="18"/>
        <v>9000</v>
      </c>
      <c r="I450" s="28">
        <v>0</v>
      </c>
      <c r="J450" s="29">
        <f t="shared" si="19"/>
        <v>0</v>
      </c>
      <c r="K450" s="29">
        <f t="shared" si="20"/>
        <v>0</v>
      </c>
      <c r="L450" s="19" t="s">
        <v>20</v>
      </c>
      <c r="M450" s="20"/>
      <c r="N450" s="44"/>
    </row>
    <row r="451" spans="1:14" s="7" customFormat="1" ht="37.5" x14ac:dyDescent="0.25">
      <c r="A451" s="12">
        <v>442</v>
      </c>
      <c r="B451" s="25" t="s">
        <v>477</v>
      </c>
      <c r="C451" s="26" t="s">
        <v>939</v>
      </c>
      <c r="D451" s="25" t="s">
        <v>897</v>
      </c>
      <c r="E451" s="19" t="s">
        <v>17</v>
      </c>
      <c r="F451" s="23">
        <v>12</v>
      </c>
      <c r="G451" s="19">
        <v>270</v>
      </c>
      <c r="H451" s="23">
        <f t="shared" si="18"/>
        <v>3888</v>
      </c>
      <c r="I451" s="28">
        <v>0</v>
      </c>
      <c r="J451" s="29">
        <f t="shared" si="19"/>
        <v>0</v>
      </c>
      <c r="K451" s="29">
        <f t="shared" si="20"/>
        <v>0</v>
      </c>
      <c r="L451" s="19" t="s">
        <v>20</v>
      </c>
      <c r="M451" s="20"/>
      <c r="N451" s="44"/>
    </row>
    <row r="452" spans="1:14" s="7" customFormat="1" ht="20.25" x14ac:dyDescent="0.25">
      <c r="A452" s="12">
        <v>443</v>
      </c>
      <c r="B452" s="25" t="s">
        <v>478</v>
      </c>
      <c r="C452" s="26" t="s">
        <v>939</v>
      </c>
      <c r="D452" s="25" t="s">
        <v>898</v>
      </c>
      <c r="E452" s="19" t="s">
        <v>17</v>
      </c>
      <c r="F452" s="23">
        <v>15</v>
      </c>
      <c r="G452" s="19">
        <v>190</v>
      </c>
      <c r="H452" s="23">
        <f t="shared" si="18"/>
        <v>3420</v>
      </c>
      <c r="I452" s="28">
        <v>0</v>
      </c>
      <c r="J452" s="29">
        <f t="shared" si="19"/>
        <v>0</v>
      </c>
      <c r="K452" s="29">
        <f t="shared" si="20"/>
        <v>0</v>
      </c>
      <c r="L452" s="19" t="s">
        <v>20</v>
      </c>
      <c r="M452" s="20"/>
      <c r="N452" s="44"/>
    </row>
    <row r="453" spans="1:14" s="7" customFormat="1" ht="20.25" x14ac:dyDescent="0.25">
      <c r="A453" s="12">
        <v>444</v>
      </c>
      <c r="B453" s="25" t="s">
        <v>479</v>
      </c>
      <c r="C453" s="26" t="s">
        <v>939</v>
      </c>
      <c r="D453" s="25" t="s">
        <v>899</v>
      </c>
      <c r="E453" s="19" t="s">
        <v>17</v>
      </c>
      <c r="F453" s="23">
        <v>3</v>
      </c>
      <c r="G453" s="19">
        <v>46</v>
      </c>
      <c r="H453" s="23">
        <f t="shared" si="18"/>
        <v>165.6</v>
      </c>
      <c r="I453" s="28">
        <v>0</v>
      </c>
      <c r="J453" s="29">
        <f t="shared" si="19"/>
        <v>0</v>
      </c>
      <c r="K453" s="29">
        <f t="shared" si="20"/>
        <v>0</v>
      </c>
      <c r="L453" s="19" t="s">
        <v>20</v>
      </c>
      <c r="M453" s="20"/>
      <c r="N453" s="44"/>
    </row>
    <row r="454" spans="1:14" s="7" customFormat="1" ht="20.25" x14ac:dyDescent="0.25">
      <c r="A454" s="12">
        <v>445</v>
      </c>
      <c r="B454" s="25" t="s">
        <v>480</v>
      </c>
      <c r="C454" s="26" t="s">
        <v>939</v>
      </c>
      <c r="D454" s="25" t="s">
        <v>899</v>
      </c>
      <c r="E454" s="19" t="s">
        <v>17</v>
      </c>
      <c r="F454" s="23">
        <v>13</v>
      </c>
      <c r="G454" s="19">
        <v>59</v>
      </c>
      <c r="H454" s="23">
        <f t="shared" si="18"/>
        <v>920.4</v>
      </c>
      <c r="I454" s="28">
        <v>0</v>
      </c>
      <c r="J454" s="29">
        <f t="shared" si="19"/>
        <v>0</v>
      </c>
      <c r="K454" s="29">
        <f t="shared" si="20"/>
        <v>0</v>
      </c>
      <c r="L454" s="19" t="s">
        <v>20</v>
      </c>
      <c r="M454" s="20"/>
      <c r="N454" s="44"/>
    </row>
    <row r="455" spans="1:14" s="7" customFormat="1" ht="20.25" x14ac:dyDescent="0.25">
      <c r="A455" s="12">
        <v>446</v>
      </c>
      <c r="B455" s="25" t="s">
        <v>481</v>
      </c>
      <c r="C455" s="26" t="s">
        <v>939</v>
      </c>
      <c r="D455" s="25" t="s">
        <v>900</v>
      </c>
      <c r="E455" s="19" t="s">
        <v>17</v>
      </c>
      <c r="F455" s="23">
        <v>3</v>
      </c>
      <c r="G455" s="19">
        <v>5</v>
      </c>
      <c r="H455" s="23">
        <f t="shared" si="18"/>
        <v>18</v>
      </c>
      <c r="I455" s="28">
        <v>0</v>
      </c>
      <c r="J455" s="29">
        <f t="shared" si="19"/>
        <v>0</v>
      </c>
      <c r="K455" s="29">
        <f t="shared" si="20"/>
        <v>0</v>
      </c>
      <c r="L455" s="19" t="s">
        <v>20</v>
      </c>
      <c r="M455" s="20"/>
      <c r="N455" s="44"/>
    </row>
    <row r="456" spans="1:14" s="7" customFormat="1" ht="20.25" x14ac:dyDescent="0.25">
      <c r="A456" s="12">
        <v>447</v>
      </c>
      <c r="B456" s="25" t="s">
        <v>482</v>
      </c>
      <c r="C456" s="26" t="s">
        <v>939</v>
      </c>
      <c r="D456" s="25" t="s">
        <v>901</v>
      </c>
      <c r="E456" s="19" t="s">
        <v>17</v>
      </c>
      <c r="F456" s="23">
        <v>12</v>
      </c>
      <c r="G456" s="19">
        <v>5</v>
      </c>
      <c r="H456" s="23">
        <f t="shared" si="18"/>
        <v>72</v>
      </c>
      <c r="I456" s="28">
        <v>0</v>
      </c>
      <c r="J456" s="29">
        <f t="shared" si="19"/>
        <v>0</v>
      </c>
      <c r="K456" s="29">
        <f t="shared" si="20"/>
        <v>0</v>
      </c>
      <c r="L456" s="19" t="s">
        <v>20</v>
      </c>
      <c r="M456" s="20"/>
      <c r="N456" s="44"/>
    </row>
    <row r="457" spans="1:14" s="7" customFormat="1" ht="37.5" x14ac:dyDescent="0.25">
      <c r="A457" s="12">
        <v>448</v>
      </c>
      <c r="B457" s="25" t="s">
        <v>483</v>
      </c>
      <c r="C457" s="26" t="s">
        <v>939</v>
      </c>
      <c r="D457" s="25" t="s">
        <v>902</v>
      </c>
      <c r="E457" s="19" t="s">
        <v>17</v>
      </c>
      <c r="F457" s="23">
        <v>2</v>
      </c>
      <c r="G457" s="19">
        <v>16500</v>
      </c>
      <c r="H457" s="23">
        <f t="shared" ref="H457:H494" si="21">F457*G457*1.2</f>
        <v>39600</v>
      </c>
      <c r="I457" s="28">
        <v>0</v>
      </c>
      <c r="J457" s="29">
        <f t="shared" si="19"/>
        <v>0</v>
      </c>
      <c r="K457" s="29">
        <f t="shared" si="20"/>
        <v>0</v>
      </c>
      <c r="L457" s="19" t="s">
        <v>20</v>
      </c>
      <c r="M457" s="20"/>
      <c r="N457" s="44"/>
    </row>
    <row r="458" spans="1:14" s="7" customFormat="1" ht="37.5" x14ac:dyDescent="0.25">
      <c r="A458" s="12">
        <v>449</v>
      </c>
      <c r="B458" s="25" t="s">
        <v>484</v>
      </c>
      <c r="C458" s="26" t="s">
        <v>939</v>
      </c>
      <c r="D458" s="25" t="s">
        <v>903</v>
      </c>
      <c r="E458" s="19" t="s">
        <v>17</v>
      </c>
      <c r="F458" s="23">
        <v>2</v>
      </c>
      <c r="G458" s="19">
        <v>23200</v>
      </c>
      <c r="H458" s="23">
        <f t="shared" si="21"/>
        <v>55680</v>
      </c>
      <c r="I458" s="28">
        <v>0</v>
      </c>
      <c r="J458" s="29">
        <f t="shared" si="19"/>
        <v>0</v>
      </c>
      <c r="K458" s="29">
        <f t="shared" si="20"/>
        <v>0</v>
      </c>
      <c r="L458" s="19" t="s">
        <v>20</v>
      </c>
      <c r="M458" s="20"/>
      <c r="N458" s="44"/>
    </row>
    <row r="459" spans="1:14" s="7" customFormat="1" ht="20.25" x14ac:dyDescent="0.25">
      <c r="A459" s="12">
        <v>450</v>
      </c>
      <c r="B459" s="25" t="s">
        <v>485</v>
      </c>
      <c r="C459" s="26" t="s">
        <v>939</v>
      </c>
      <c r="D459" s="25" t="s">
        <v>904</v>
      </c>
      <c r="E459" s="19" t="s">
        <v>17</v>
      </c>
      <c r="F459" s="23">
        <v>3</v>
      </c>
      <c r="G459" s="19">
        <v>890</v>
      </c>
      <c r="H459" s="23">
        <f t="shared" si="21"/>
        <v>3204</v>
      </c>
      <c r="I459" s="28">
        <v>0</v>
      </c>
      <c r="J459" s="29">
        <f t="shared" ref="J459:J494" si="22">I459*F459</f>
        <v>0</v>
      </c>
      <c r="K459" s="29">
        <f t="shared" ref="K459:K494" si="23">I459*1.2*F459</f>
        <v>0</v>
      </c>
      <c r="L459" s="19" t="s">
        <v>20</v>
      </c>
      <c r="M459" s="20"/>
      <c r="N459" s="44"/>
    </row>
    <row r="460" spans="1:14" s="7" customFormat="1" ht="20.25" x14ac:dyDescent="0.25">
      <c r="A460" s="12">
        <v>451</v>
      </c>
      <c r="B460" s="25" t="s">
        <v>486</v>
      </c>
      <c r="C460" s="26" t="s">
        <v>939</v>
      </c>
      <c r="D460" s="25" t="s">
        <v>905</v>
      </c>
      <c r="E460" s="19" t="s">
        <v>17</v>
      </c>
      <c r="F460" s="23">
        <v>12</v>
      </c>
      <c r="G460" s="19">
        <v>6</v>
      </c>
      <c r="H460" s="23">
        <f t="shared" si="21"/>
        <v>86.399999999999991</v>
      </c>
      <c r="I460" s="28">
        <v>0</v>
      </c>
      <c r="J460" s="29">
        <f t="shared" si="22"/>
        <v>0</v>
      </c>
      <c r="K460" s="29">
        <f t="shared" si="23"/>
        <v>0</v>
      </c>
      <c r="L460" s="19" t="s">
        <v>20</v>
      </c>
      <c r="M460" s="20"/>
      <c r="N460" s="44"/>
    </row>
    <row r="461" spans="1:14" s="7" customFormat="1" ht="20.25" x14ac:dyDescent="0.25">
      <c r="A461" s="12">
        <v>452</v>
      </c>
      <c r="B461" s="25" t="s">
        <v>487</v>
      </c>
      <c r="C461" s="26" t="s">
        <v>939</v>
      </c>
      <c r="D461" s="25" t="s">
        <v>906</v>
      </c>
      <c r="E461" s="19" t="s">
        <v>17</v>
      </c>
      <c r="F461" s="23">
        <v>15</v>
      </c>
      <c r="G461" s="19">
        <v>6</v>
      </c>
      <c r="H461" s="23">
        <f t="shared" si="21"/>
        <v>108</v>
      </c>
      <c r="I461" s="28">
        <v>0</v>
      </c>
      <c r="J461" s="29">
        <f t="shared" si="22"/>
        <v>0</v>
      </c>
      <c r="K461" s="29">
        <f t="shared" si="23"/>
        <v>0</v>
      </c>
      <c r="L461" s="19" t="s">
        <v>20</v>
      </c>
      <c r="M461" s="20"/>
      <c r="N461" s="44"/>
    </row>
    <row r="462" spans="1:14" s="7" customFormat="1" ht="37.5" x14ac:dyDescent="0.25">
      <c r="A462" s="12">
        <v>453</v>
      </c>
      <c r="B462" s="25" t="s">
        <v>488</v>
      </c>
      <c r="C462" s="26" t="s">
        <v>939</v>
      </c>
      <c r="D462" s="25" t="s">
        <v>907</v>
      </c>
      <c r="E462" s="19" t="s">
        <v>17</v>
      </c>
      <c r="F462" s="23">
        <v>3</v>
      </c>
      <c r="G462" s="19">
        <v>180</v>
      </c>
      <c r="H462" s="23">
        <f t="shared" si="21"/>
        <v>648</v>
      </c>
      <c r="I462" s="28">
        <v>0</v>
      </c>
      <c r="J462" s="29">
        <f t="shared" si="22"/>
        <v>0</v>
      </c>
      <c r="K462" s="29">
        <f t="shared" si="23"/>
        <v>0</v>
      </c>
      <c r="L462" s="19" t="s">
        <v>20</v>
      </c>
      <c r="M462" s="20"/>
      <c r="N462" s="44"/>
    </row>
    <row r="463" spans="1:14" s="7" customFormat="1" ht="20.25" x14ac:dyDescent="0.25">
      <c r="A463" s="12">
        <v>454</v>
      </c>
      <c r="B463" s="25" t="s">
        <v>489</v>
      </c>
      <c r="C463" s="26" t="s">
        <v>939</v>
      </c>
      <c r="D463" s="25" t="s">
        <v>908</v>
      </c>
      <c r="E463" s="19" t="s">
        <v>17</v>
      </c>
      <c r="F463" s="23">
        <v>34</v>
      </c>
      <c r="G463" s="19">
        <v>170</v>
      </c>
      <c r="H463" s="23">
        <f t="shared" si="21"/>
        <v>6936</v>
      </c>
      <c r="I463" s="28">
        <v>0</v>
      </c>
      <c r="J463" s="29">
        <f t="shared" si="22"/>
        <v>0</v>
      </c>
      <c r="K463" s="29">
        <f t="shared" si="23"/>
        <v>0</v>
      </c>
      <c r="L463" s="19" t="s">
        <v>20</v>
      </c>
      <c r="M463" s="20"/>
      <c r="N463" s="44"/>
    </row>
    <row r="464" spans="1:14" s="7" customFormat="1" ht="20.25" x14ac:dyDescent="0.25">
      <c r="A464" s="12">
        <v>455</v>
      </c>
      <c r="B464" s="25" t="s">
        <v>490</v>
      </c>
      <c r="C464" s="26" t="s">
        <v>939</v>
      </c>
      <c r="D464" s="25" t="s">
        <v>909</v>
      </c>
      <c r="E464" s="19" t="s">
        <v>17</v>
      </c>
      <c r="F464" s="23">
        <v>17</v>
      </c>
      <c r="G464" s="19">
        <v>1</v>
      </c>
      <c r="H464" s="23">
        <f t="shared" si="21"/>
        <v>20.399999999999999</v>
      </c>
      <c r="I464" s="28">
        <v>0</v>
      </c>
      <c r="J464" s="29">
        <f t="shared" si="22"/>
        <v>0</v>
      </c>
      <c r="K464" s="29">
        <f t="shared" si="23"/>
        <v>0</v>
      </c>
      <c r="L464" s="19" t="s">
        <v>20</v>
      </c>
      <c r="M464" s="20"/>
      <c r="N464" s="44"/>
    </row>
    <row r="465" spans="1:14" s="7" customFormat="1" ht="20.25" x14ac:dyDescent="0.25">
      <c r="A465" s="12">
        <v>456</v>
      </c>
      <c r="B465" s="25" t="s">
        <v>491</v>
      </c>
      <c r="C465" s="26" t="s">
        <v>939</v>
      </c>
      <c r="D465" s="25" t="s">
        <v>910</v>
      </c>
      <c r="E465" s="19" t="s">
        <v>17</v>
      </c>
      <c r="F465" s="23">
        <v>23</v>
      </c>
      <c r="G465" s="19">
        <v>6</v>
      </c>
      <c r="H465" s="23">
        <f t="shared" si="21"/>
        <v>165.6</v>
      </c>
      <c r="I465" s="28">
        <v>0</v>
      </c>
      <c r="J465" s="29">
        <f t="shared" si="22"/>
        <v>0</v>
      </c>
      <c r="K465" s="29">
        <f t="shared" si="23"/>
        <v>0</v>
      </c>
      <c r="L465" s="19" t="s">
        <v>20</v>
      </c>
      <c r="M465" s="20"/>
      <c r="N465" s="44"/>
    </row>
    <row r="466" spans="1:14" s="7" customFormat="1" ht="20.25" x14ac:dyDescent="0.25">
      <c r="A466" s="12">
        <v>457</v>
      </c>
      <c r="B466" s="25" t="s">
        <v>492</v>
      </c>
      <c r="C466" s="26" t="s">
        <v>939</v>
      </c>
      <c r="D466" s="25" t="s">
        <v>911</v>
      </c>
      <c r="E466" s="19" t="s">
        <v>17</v>
      </c>
      <c r="F466" s="23">
        <v>15</v>
      </c>
      <c r="G466" s="19">
        <v>48</v>
      </c>
      <c r="H466" s="23">
        <f t="shared" si="21"/>
        <v>864</v>
      </c>
      <c r="I466" s="28">
        <v>0</v>
      </c>
      <c r="J466" s="29">
        <f t="shared" si="22"/>
        <v>0</v>
      </c>
      <c r="K466" s="29">
        <f t="shared" si="23"/>
        <v>0</v>
      </c>
      <c r="L466" s="19" t="s">
        <v>20</v>
      </c>
      <c r="M466" s="20"/>
      <c r="N466" s="44"/>
    </row>
    <row r="467" spans="1:14" s="7" customFormat="1" ht="20.25" x14ac:dyDescent="0.25">
      <c r="A467" s="12">
        <v>458</v>
      </c>
      <c r="B467" s="25" t="s">
        <v>493</v>
      </c>
      <c r="C467" s="26" t="s">
        <v>939</v>
      </c>
      <c r="D467" s="25" t="s">
        <v>912</v>
      </c>
      <c r="E467" s="19" t="s">
        <v>17</v>
      </c>
      <c r="F467" s="23">
        <v>7</v>
      </c>
      <c r="G467" s="19">
        <v>100</v>
      </c>
      <c r="H467" s="23">
        <f t="shared" si="21"/>
        <v>840</v>
      </c>
      <c r="I467" s="28">
        <v>0</v>
      </c>
      <c r="J467" s="29">
        <f t="shared" si="22"/>
        <v>0</v>
      </c>
      <c r="K467" s="29">
        <f t="shared" si="23"/>
        <v>0</v>
      </c>
      <c r="L467" s="19" t="s">
        <v>20</v>
      </c>
      <c r="M467" s="20"/>
      <c r="N467" s="44"/>
    </row>
    <row r="468" spans="1:14" s="7" customFormat="1" ht="20.25" x14ac:dyDescent="0.25">
      <c r="A468" s="12">
        <v>459</v>
      </c>
      <c r="B468" s="25" t="s">
        <v>494</v>
      </c>
      <c r="C468" s="26" t="s">
        <v>939</v>
      </c>
      <c r="D468" s="25" t="s">
        <v>913</v>
      </c>
      <c r="E468" s="19" t="s">
        <v>17</v>
      </c>
      <c r="F468" s="23">
        <v>6</v>
      </c>
      <c r="G468" s="19">
        <v>350</v>
      </c>
      <c r="H468" s="23">
        <f t="shared" si="21"/>
        <v>2520</v>
      </c>
      <c r="I468" s="28">
        <v>0</v>
      </c>
      <c r="J468" s="29">
        <f t="shared" si="22"/>
        <v>0</v>
      </c>
      <c r="K468" s="29">
        <f t="shared" si="23"/>
        <v>0</v>
      </c>
      <c r="L468" s="19" t="s">
        <v>20</v>
      </c>
      <c r="M468" s="20"/>
      <c r="N468" s="44"/>
    </row>
    <row r="469" spans="1:14" s="7" customFormat="1" ht="37.5" x14ac:dyDescent="0.25">
      <c r="A469" s="12">
        <v>460</v>
      </c>
      <c r="B469" s="25" t="s">
        <v>495</v>
      </c>
      <c r="C469" s="26" t="s">
        <v>939</v>
      </c>
      <c r="D469" s="25" t="s">
        <v>914</v>
      </c>
      <c r="E469" s="19" t="s">
        <v>17</v>
      </c>
      <c r="F469" s="23">
        <v>10</v>
      </c>
      <c r="G469" s="19">
        <v>13</v>
      </c>
      <c r="H469" s="23">
        <f t="shared" si="21"/>
        <v>156</v>
      </c>
      <c r="I469" s="28">
        <v>0</v>
      </c>
      <c r="J469" s="29">
        <f t="shared" si="22"/>
        <v>0</v>
      </c>
      <c r="K469" s="29">
        <f t="shared" si="23"/>
        <v>0</v>
      </c>
      <c r="L469" s="19" t="s">
        <v>20</v>
      </c>
      <c r="M469" s="20"/>
      <c r="N469" s="44"/>
    </row>
    <row r="470" spans="1:14" s="7" customFormat="1" ht="20.25" x14ac:dyDescent="0.25">
      <c r="A470" s="12">
        <v>461</v>
      </c>
      <c r="B470" s="25" t="s">
        <v>41</v>
      </c>
      <c r="C470" s="26" t="s">
        <v>939</v>
      </c>
      <c r="D470" s="25" t="s">
        <v>42</v>
      </c>
      <c r="E470" s="19" t="s">
        <v>17</v>
      </c>
      <c r="F470" s="23">
        <v>20</v>
      </c>
      <c r="G470" s="19">
        <v>25</v>
      </c>
      <c r="H470" s="23">
        <f t="shared" si="21"/>
        <v>600</v>
      </c>
      <c r="I470" s="28">
        <v>0</v>
      </c>
      <c r="J470" s="29">
        <f t="shared" si="22"/>
        <v>0</v>
      </c>
      <c r="K470" s="29">
        <f t="shared" si="23"/>
        <v>0</v>
      </c>
      <c r="L470" s="19" t="s">
        <v>20</v>
      </c>
      <c r="M470" s="20"/>
      <c r="N470" s="44"/>
    </row>
    <row r="471" spans="1:14" s="7" customFormat="1" ht="20.25" x14ac:dyDescent="0.25">
      <c r="A471" s="12">
        <v>462</v>
      </c>
      <c r="B471" s="25" t="s">
        <v>496</v>
      </c>
      <c r="C471" s="26" t="s">
        <v>939</v>
      </c>
      <c r="D471" s="25" t="s">
        <v>915</v>
      </c>
      <c r="E471" s="19" t="s">
        <v>17</v>
      </c>
      <c r="F471" s="23">
        <v>15</v>
      </c>
      <c r="G471" s="19">
        <v>15</v>
      </c>
      <c r="H471" s="23">
        <f t="shared" si="21"/>
        <v>270</v>
      </c>
      <c r="I471" s="28">
        <v>0</v>
      </c>
      <c r="J471" s="29">
        <f t="shared" si="22"/>
        <v>0</v>
      </c>
      <c r="K471" s="29">
        <f t="shared" si="23"/>
        <v>0</v>
      </c>
      <c r="L471" s="19" t="s">
        <v>20</v>
      </c>
      <c r="M471" s="20"/>
      <c r="N471" s="44"/>
    </row>
    <row r="472" spans="1:14" s="7" customFormat="1" ht="37.5" x14ac:dyDescent="0.25">
      <c r="A472" s="12">
        <v>463</v>
      </c>
      <c r="B472" s="25" t="s">
        <v>497</v>
      </c>
      <c r="C472" s="26" t="s">
        <v>939</v>
      </c>
      <c r="D472" s="25" t="s">
        <v>916</v>
      </c>
      <c r="E472" s="19" t="s">
        <v>17</v>
      </c>
      <c r="F472" s="23">
        <v>20</v>
      </c>
      <c r="G472" s="19">
        <v>19</v>
      </c>
      <c r="H472" s="23">
        <f t="shared" si="21"/>
        <v>456</v>
      </c>
      <c r="I472" s="28">
        <v>0</v>
      </c>
      <c r="J472" s="29">
        <f t="shared" si="22"/>
        <v>0</v>
      </c>
      <c r="K472" s="29">
        <f t="shared" si="23"/>
        <v>0</v>
      </c>
      <c r="L472" s="19" t="s">
        <v>20</v>
      </c>
      <c r="M472" s="20"/>
      <c r="N472" s="44"/>
    </row>
    <row r="473" spans="1:14" s="7" customFormat="1" ht="20.25" x14ac:dyDescent="0.25">
      <c r="A473" s="12">
        <v>464</v>
      </c>
      <c r="B473" s="25" t="s">
        <v>498</v>
      </c>
      <c r="C473" s="26" t="s">
        <v>939</v>
      </c>
      <c r="D473" s="25" t="s">
        <v>917</v>
      </c>
      <c r="E473" s="19" t="s">
        <v>17</v>
      </c>
      <c r="F473" s="23">
        <v>32</v>
      </c>
      <c r="G473" s="19">
        <v>17</v>
      </c>
      <c r="H473" s="23">
        <f t="shared" si="21"/>
        <v>652.79999999999995</v>
      </c>
      <c r="I473" s="28">
        <v>0</v>
      </c>
      <c r="J473" s="29">
        <f t="shared" si="22"/>
        <v>0</v>
      </c>
      <c r="K473" s="29">
        <f t="shared" si="23"/>
        <v>0</v>
      </c>
      <c r="L473" s="19" t="s">
        <v>20</v>
      </c>
      <c r="M473" s="20"/>
      <c r="N473" s="44"/>
    </row>
    <row r="474" spans="1:14" s="7" customFormat="1" ht="20.25" x14ac:dyDescent="0.25">
      <c r="A474" s="12">
        <v>465</v>
      </c>
      <c r="B474" s="25" t="s">
        <v>499</v>
      </c>
      <c r="C474" s="26" t="s">
        <v>939</v>
      </c>
      <c r="D474" s="25" t="s">
        <v>918</v>
      </c>
      <c r="E474" s="19" t="s">
        <v>17</v>
      </c>
      <c r="F474" s="23">
        <v>8</v>
      </c>
      <c r="G474" s="19">
        <v>17</v>
      </c>
      <c r="H474" s="23">
        <f t="shared" si="21"/>
        <v>163.19999999999999</v>
      </c>
      <c r="I474" s="28">
        <v>0</v>
      </c>
      <c r="J474" s="29">
        <f t="shared" si="22"/>
        <v>0</v>
      </c>
      <c r="K474" s="29">
        <f t="shared" si="23"/>
        <v>0</v>
      </c>
      <c r="L474" s="19" t="s">
        <v>20</v>
      </c>
      <c r="M474" s="20"/>
      <c r="N474" s="44"/>
    </row>
    <row r="475" spans="1:14" s="7" customFormat="1" ht="37.5" x14ac:dyDescent="0.25">
      <c r="A475" s="12">
        <v>466</v>
      </c>
      <c r="B475" s="25" t="s">
        <v>500</v>
      </c>
      <c r="C475" s="26" t="s">
        <v>939</v>
      </c>
      <c r="D475" s="25" t="s">
        <v>919</v>
      </c>
      <c r="E475" s="19" t="s">
        <v>17</v>
      </c>
      <c r="F475" s="23">
        <v>15</v>
      </c>
      <c r="G475" s="19">
        <v>3</v>
      </c>
      <c r="H475" s="23">
        <f t="shared" si="21"/>
        <v>54</v>
      </c>
      <c r="I475" s="28">
        <v>0</v>
      </c>
      <c r="J475" s="29">
        <f t="shared" si="22"/>
        <v>0</v>
      </c>
      <c r="K475" s="29">
        <f t="shared" si="23"/>
        <v>0</v>
      </c>
      <c r="L475" s="19" t="s">
        <v>20</v>
      </c>
      <c r="M475" s="20"/>
      <c r="N475" s="44"/>
    </row>
    <row r="476" spans="1:14" s="7" customFormat="1" ht="37.5" x14ac:dyDescent="0.25">
      <c r="A476" s="12">
        <v>467</v>
      </c>
      <c r="B476" s="25" t="s">
        <v>501</v>
      </c>
      <c r="C476" s="26" t="s">
        <v>939</v>
      </c>
      <c r="D476" s="25" t="s">
        <v>920</v>
      </c>
      <c r="E476" s="19" t="s">
        <v>17</v>
      </c>
      <c r="F476" s="23">
        <v>15</v>
      </c>
      <c r="G476" s="19">
        <v>8</v>
      </c>
      <c r="H476" s="23">
        <f t="shared" si="21"/>
        <v>144</v>
      </c>
      <c r="I476" s="28">
        <v>0</v>
      </c>
      <c r="J476" s="29">
        <f t="shared" si="22"/>
        <v>0</v>
      </c>
      <c r="K476" s="29">
        <f t="shared" si="23"/>
        <v>0</v>
      </c>
      <c r="L476" s="19" t="s">
        <v>20</v>
      </c>
      <c r="M476" s="20"/>
      <c r="N476" s="44"/>
    </row>
    <row r="477" spans="1:14" s="7" customFormat="1" ht="37.5" x14ac:dyDescent="0.25">
      <c r="A477" s="12">
        <v>468</v>
      </c>
      <c r="B477" s="25" t="s">
        <v>502</v>
      </c>
      <c r="C477" s="26" t="s">
        <v>939</v>
      </c>
      <c r="D477" s="25" t="s">
        <v>921</v>
      </c>
      <c r="E477" s="19" t="s">
        <v>17</v>
      </c>
      <c r="F477" s="23">
        <v>36</v>
      </c>
      <c r="G477" s="19">
        <v>44</v>
      </c>
      <c r="H477" s="23">
        <f t="shared" si="21"/>
        <v>1900.8</v>
      </c>
      <c r="I477" s="28">
        <v>0</v>
      </c>
      <c r="J477" s="29">
        <f t="shared" si="22"/>
        <v>0</v>
      </c>
      <c r="K477" s="29">
        <f t="shared" si="23"/>
        <v>0</v>
      </c>
      <c r="L477" s="19" t="s">
        <v>20</v>
      </c>
      <c r="M477" s="20"/>
      <c r="N477" s="44"/>
    </row>
    <row r="478" spans="1:14" s="7" customFormat="1" ht="20.25" x14ac:dyDescent="0.25">
      <c r="A478" s="12">
        <v>469</v>
      </c>
      <c r="B478" s="25" t="s">
        <v>503</v>
      </c>
      <c r="C478" s="26" t="s">
        <v>939</v>
      </c>
      <c r="D478" s="25" t="s">
        <v>922</v>
      </c>
      <c r="E478" s="19" t="s">
        <v>17</v>
      </c>
      <c r="F478" s="23">
        <v>11</v>
      </c>
      <c r="G478" s="19">
        <v>130</v>
      </c>
      <c r="H478" s="23">
        <f t="shared" si="21"/>
        <v>1716</v>
      </c>
      <c r="I478" s="28">
        <v>0</v>
      </c>
      <c r="J478" s="29">
        <f t="shared" si="22"/>
        <v>0</v>
      </c>
      <c r="K478" s="29">
        <f t="shared" si="23"/>
        <v>0</v>
      </c>
      <c r="L478" s="19" t="s">
        <v>20</v>
      </c>
      <c r="M478" s="20"/>
      <c r="N478" s="44"/>
    </row>
    <row r="479" spans="1:14" s="7" customFormat="1" ht="20.25" x14ac:dyDescent="0.25">
      <c r="A479" s="12">
        <v>470</v>
      </c>
      <c r="B479" s="25" t="s">
        <v>504</v>
      </c>
      <c r="C479" s="26" t="s">
        <v>939</v>
      </c>
      <c r="D479" s="25" t="s">
        <v>923</v>
      </c>
      <c r="E479" s="19" t="s">
        <v>17</v>
      </c>
      <c r="F479" s="23">
        <v>11</v>
      </c>
      <c r="G479" s="19">
        <v>200</v>
      </c>
      <c r="H479" s="23">
        <f t="shared" si="21"/>
        <v>2640</v>
      </c>
      <c r="I479" s="28">
        <v>0</v>
      </c>
      <c r="J479" s="29">
        <f t="shared" si="22"/>
        <v>0</v>
      </c>
      <c r="K479" s="29">
        <f t="shared" si="23"/>
        <v>0</v>
      </c>
      <c r="L479" s="19" t="s">
        <v>20</v>
      </c>
      <c r="M479" s="20"/>
      <c r="N479" s="44"/>
    </row>
    <row r="480" spans="1:14" s="7" customFormat="1" ht="37.5" x14ac:dyDescent="0.25">
      <c r="A480" s="12">
        <v>471</v>
      </c>
      <c r="B480" s="25" t="s">
        <v>505</v>
      </c>
      <c r="C480" s="26" t="s">
        <v>939</v>
      </c>
      <c r="D480" s="25" t="s">
        <v>924</v>
      </c>
      <c r="E480" s="19" t="s">
        <v>17</v>
      </c>
      <c r="F480" s="23">
        <v>24</v>
      </c>
      <c r="G480" s="19">
        <v>97</v>
      </c>
      <c r="H480" s="23">
        <f t="shared" si="21"/>
        <v>2793.6</v>
      </c>
      <c r="I480" s="28">
        <v>0</v>
      </c>
      <c r="J480" s="29">
        <f t="shared" si="22"/>
        <v>0</v>
      </c>
      <c r="K480" s="29">
        <f t="shared" si="23"/>
        <v>0</v>
      </c>
      <c r="L480" s="19" t="s">
        <v>20</v>
      </c>
      <c r="M480" s="20"/>
      <c r="N480" s="44"/>
    </row>
    <row r="481" spans="1:14" s="7" customFormat="1" ht="20.25" x14ac:dyDescent="0.25">
      <c r="A481" s="12">
        <v>472</v>
      </c>
      <c r="B481" s="25" t="s">
        <v>506</v>
      </c>
      <c r="C481" s="26" t="s">
        <v>939</v>
      </c>
      <c r="D481" s="25" t="s">
        <v>925</v>
      </c>
      <c r="E481" s="19" t="s">
        <v>17</v>
      </c>
      <c r="F481" s="23">
        <v>3</v>
      </c>
      <c r="G481" s="19">
        <v>190</v>
      </c>
      <c r="H481" s="23">
        <f t="shared" si="21"/>
        <v>684</v>
      </c>
      <c r="I481" s="28">
        <v>0</v>
      </c>
      <c r="J481" s="29">
        <f t="shared" si="22"/>
        <v>0</v>
      </c>
      <c r="K481" s="29">
        <f t="shared" si="23"/>
        <v>0</v>
      </c>
      <c r="L481" s="19" t="s">
        <v>20</v>
      </c>
      <c r="M481" s="20"/>
      <c r="N481" s="44"/>
    </row>
    <row r="482" spans="1:14" s="7" customFormat="1" ht="20.25" x14ac:dyDescent="0.25">
      <c r="A482" s="12">
        <v>473</v>
      </c>
      <c r="B482" s="25" t="s">
        <v>507</v>
      </c>
      <c r="C482" s="26" t="s">
        <v>939</v>
      </c>
      <c r="D482" s="25" t="s">
        <v>926</v>
      </c>
      <c r="E482" s="19" t="s">
        <v>17</v>
      </c>
      <c r="F482" s="23">
        <v>15</v>
      </c>
      <c r="G482" s="19">
        <v>67</v>
      </c>
      <c r="H482" s="23">
        <f t="shared" si="21"/>
        <v>1206</v>
      </c>
      <c r="I482" s="28">
        <v>0</v>
      </c>
      <c r="J482" s="29">
        <f t="shared" si="22"/>
        <v>0</v>
      </c>
      <c r="K482" s="29">
        <f t="shared" si="23"/>
        <v>0</v>
      </c>
      <c r="L482" s="19" t="s">
        <v>20</v>
      </c>
      <c r="M482" s="20"/>
      <c r="N482" s="44"/>
    </row>
    <row r="483" spans="1:14" s="7" customFormat="1" ht="20.25" x14ac:dyDescent="0.25">
      <c r="A483" s="12">
        <v>474</v>
      </c>
      <c r="B483" s="25" t="s">
        <v>508</v>
      </c>
      <c r="C483" s="26" t="s">
        <v>939</v>
      </c>
      <c r="D483" s="25" t="s">
        <v>927</v>
      </c>
      <c r="E483" s="19" t="s">
        <v>17</v>
      </c>
      <c r="F483" s="23">
        <v>25</v>
      </c>
      <c r="G483" s="19">
        <v>8</v>
      </c>
      <c r="H483" s="23">
        <f t="shared" si="21"/>
        <v>240</v>
      </c>
      <c r="I483" s="28">
        <v>0</v>
      </c>
      <c r="J483" s="29">
        <f t="shared" si="22"/>
        <v>0</v>
      </c>
      <c r="K483" s="29">
        <f t="shared" si="23"/>
        <v>0</v>
      </c>
      <c r="L483" s="19" t="s">
        <v>20</v>
      </c>
      <c r="M483" s="20"/>
      <c r="N483" s="44"/>
    </row>
    <row r="484" spans="1:14" s="7" customFormat="1" ht="20.25" x14ac:dyDescent="0.25">
      <c r="A484" s="12">
        <v>475</v>
      </c>
      <c r="B484" s="25" t="s">
        <v>509</v>
      </c>
      <c r="C484" s="26" t="s">
        <v>939</v>
      </c>
      <c r="D484" s="25" t="s">
        <v>928</v>
      </c>
      <c r="E484" s="19" t="s">
        <v>17</v>
      </c>
      <c r="F484" s="23">
        <v>24</v>
      </c>
      <c r="G484" s="19">
        <v>15</v>
      </c>
      <c r="H484" s="23">
        <f t="shared" si="21"/>
        <v>432</v>
      </c>
      <c r="I484" s="28">
        <v>0</v>
      </c>
      <c r="J484" s="29">
        <f t="shared" si="22"/>
        <v>0</v>
      </c>
      <c r="K484" s="29">
        <f t="shared" si="23"/>
        <v>0</v>
      </c>
      <c r="L484" s="19" t="s">
        <v>20</v>
      </c>
      <c r="M484" s="20"/>
      <c r="N484" s="44"/>
    </row>
    <row r="485" spans="1:14" s="7" customFormat="1" ht="37.5" x14ac:dyDescent="0.25">
      <c r="A485" s="12">
        <v>476</v>
      </c>
      <c r="B485" s="25" t="s">
        <v>510</v>
      </c>
      <c r="C485" s="26" t="s">
        <v>939</v>
      </c>
      <c r="D485" s="25" t="s">
        <v>929</v>
      </c>
      <c r="E485" s="19" t="s">
        <v>17</v>
      </c>
      <c r="F485" s="23">
        <v>4</v>
      </c>
      <c r="G485" s="19">
        <v>1200</v>
      </c>
      <c r="H485" s="23">
        <f t="shared" si="21"/>
        <v>5760</v>
      </c>
      <c r="I485" s="28">
        <v>0</v>
      </c>
      <c r="J485" s="29">
        <f t="shared" si="22"/>
        <v>0</v>
      </c>
      <c r="K485" s="29">
        <f t="shared" si="23"/>
        <v>0</v>
      </c>
      <c r="L485" s="19" t="s">
        <v>20</v>
      </c>
      <c r="M485" s="20"/>
      <c r="N485" s="44"/>
    </row>
    <row r="486" spans="1:14" s="7" customFormat="1" ht="20.25" x14ac:dyDescent="0.25">
      <c r="A486" s="12">
        <v>477</v>
      </c>
      <c r="B486" s="25" t="s">
        <v>511</v>
      </c>
      <c r="C486" s="26" t="s">
        <v>939</v>
      </c>
      <c r="D486" s="25" t="s">
        <v>930</v>
      </c>
      <c r="E486" s="19" t="s">
        <v>17</v>
      </c>
      <c r="F486" s="23">
        <v>43</v>
      </c>
      <c r="G486" s="19">
        <v>19</v>
      </c>
      <c r="H486" s="23">
        <f t="shared" si="21"/>
        <v>980.4</v>
      </c>
      <c r="I486" s="28">
        <v>0</v>
      </c>
      <c r="J486" s="29">
        <f t="shared" si="22"/>
        <v>0</v>
      </c>
      <c r="K486" s="29">
        <f t="shared" si="23"/>
        <v>0</v>
      </c>
      <c r="L486" s="19" t="s">
        <v>20</v>
      </c>
      <c r="M486" s="20"/>
      <c r="N486" s="44"/>
    </row>
    <row r="487" spans="1:14" s="7" customFormat="1" ht="20.25" x14ac:dyDescent="0.25">
      <c r="A487" s="12">
        <v>478</v>
      </c>
      <c r="B487" s="25" t="s">
        <v>512</v>
      </c>
      <c r="C487" s="26" t="s">
        <v>939</v>
      </c>
      <c r="D487" s="25" t="s">
        <v>931</v>
      </c>
      <c r="E487" s="19" t="s">
        <v>17</v>
      </c>
      <c r="F487" s="23">
        <v>44</v>
      </c>
      <c r="G487" s="19">
        <v>48</v>
      </c>
      <c r="H487" s="23">
        <f t="shared" si="21"/>
        <v>2534.4</v>
      </c>
      <c r="I487" s="28">
        <v>0</v>
      </c>
      <c r="J487" s="29">
        <f t="shared" si="22"/>
        <v>0</v>
      </c>
      <c r="K487" s="29">
        <f t="shared" si="23"/>
        <v>0</v>
      </c>
      <c r="L487" s="19" t="s">
        <v>20</v>
      </c>
      <c r="M487" s="20"/>
      <c r="N487" s="44"/>
    </row>
    <row r="488" spans="1:14" s="7" customFormat="1" ht="20.25" x14ac:dyDescent="0.25">
      <c r="A488" s="12">
        <v>479</v>
      </c>
      <c r="B488" s="25" t="s">
        <v>513</v>
      </c>
      <c r="C488" s="26" t="s">
        <v>939</v>
      </c>
      <c r="D488" s="25" t="s">
        <v>932</v>
      </c>
      <c r="E488" s="19" t="s">
        <v>17</v>
      </c>
      <c r="F488" s="23">
        <v>30</v>
      </c>
      <c r="G488" s="19">
        <v>73</v>
      </c>
      <c r="H488" s="23">
        <f t="shared" si="21"/>
        <v>2628</v>
      </c>
      <c r="I488" s="28">
        <v>0</v>
      </c>
      <c r="J488" s="29">
        <f t="shared" si="22"/>
        <v>0</v>
      </c>
      <c r="K488" s="29">
        <f t="shared" si="23"/>
        <v>0</v>
      </c>
      <c r="L488" s="19" t="s">
        <v>20</v>
      </c>
      <c r="M488" s="20"/>
      <c r="N488" s="44"/>
    </row>
    <row r="489" spans="1:14" s="7" customFormat="1" ht="20.25" x14ac:dyDescent="0.25">
      <c r="A489" s="12">
        <v>480</v>
      </c>
      <c r="B489" s="25" t="s">
        <v>514</v>
      </c>
      <c r="C489" s="26" t="s">
        <v>939</v>
      </c>
      <c r="D489" s="25" t="s">
        <v>933</v>
      </c>
      <c r="E489" s="19" t="s">
        <v>17</v>
      </c>
      <c r="F489" s="23">
        <v>1</v>
      </c>
      <c r="G489" s="19">
        <v>3000</v>
      </c>
      <c r="H489" s="23">
        <f t="shared" si="21"/>
        <v>3600</v>
      </c>
      <c r="I489" s="28">
        <v>0</v>
      </c>
      <c r="J489" s="29">
        <f t="shared" si="22"/>
        <v>0</v>
      </c>
      <c r="K489" s="29">
        <f t="shared" si="23"/>
        <v>0</v>
      </c>
      <c r="L489" s="19" t="s">
        <v>20</v>
      </c>
      <c r="M489" s="20"/>
      <c r="N489" s="44"/>
    </row>
    <row r="490" spans="1:14" s="7" customFormat="1" ht="37.5" x14ac:dyDescent="0.25">
      <c r="A490" s="12">
        <v>481</v>
      </c>
      <c r="B490" s="25" t="s">
        <v>515</v>
      </c>
      <c r="C490" s="26" t="s">
        <v>939</v>
      </c>
      <c r="D490" s="25" t="s">
        <v>934</v>
      </c>
      <c r="E490" s="19" t="s">
        <v>17</v>
      </c>
      <c r="F490" s="23">
        <v>1</v>
      </c>
      <c r="G490" s="19">
        <v>1300</v>
      </c>
      <c r="H490" s="23">
        <f t="shared" si="21"/>
        <v>1560</v>
      </c>
      <c r="I490" s="28">
        <v>0</v>
      </c>
      <c r="J490" s="29">
        <f t="shared" si="22"/>
        <v>0</v>
      </c>
      <c r="K490" s="29">
        <f t="shared" si="23"/>
        <v>0</v>
      </c>
      <c r="L490" s="19" t="s">
        <v>20</v>
      </c>
      <c r="M490" s="20"/>
      <c r="N490" s="44"/>
    </row>
    <row r="491" spans="1:14" s="7" customFormat="1" ht="20.25" x14ac:dyDescent="0.25">
      <c r="A491" s="12">
        <v>482</v>
      </c>
      <c r="B491" s="25" t="s">
        <v>516</v>
      </c>
      <c r="C491" s="26" t="s">
        <v>939</v>
      </c>
      <c r="D491" s="25" t="s">
        <v>935</v>
      </c>
      <c r="E491" s="19" t="s">
        <v>17</v>
      </c>
      <c r="F491" s="23">
        <v>1</v>
      </c>
      <c r="G491" s="19">
        <v>1200</v>
      </c>
      <c r="H491" s="23">
        <f t="shared" si="21"/>
        <v>1440</v>
      </c>
      <c r="I491" s="28">
        <v>0</v>
      </c>
      <c r="J491" s="29">
        <f t="shared" si="22"/>
        <v>0</v>
      </c>
      <c r="K491" s="29">
        <f t="shared" si="23"/>
        <v>0</v>
      </c>
      <c r="L491" s="19" t="s">
        <v>20</v>
      </c>
      <c r="M491" s="20"/>
      <c r="N491" s="44"/>
    </row>
    <row r="492" spans="1:14" s="7" customFormat="1" ht="37.5" x14ac:dyDescent="0.25">
      <c r="A492" s="12">
        <v>483</v>
      </c>
      <c r="B492" s="25" t="s">
        <v>517</v>
      </c>
      <c r="C492" s="26" t="s">
        <v>939</v>
      </c>
      <c r="D492" s="25" t="s">
        <v>936</v>
      </c>
      <c r="E492" s="19" t="s">
        <v>17</v>
      </c>
      <c r="F492" s="23">
        <v>15</v>
      </c>
      <c r="G492" s="19">
        <v>62</v>
      </c>
      <c r="H492" s="23">
        <f t="shared" si="21"/>
        <v>1116</v>
      </c>
      <c r="I492" s="28">
        <v>0</v>
      </c>
      <c r="J492" s="29">
        <f t="shared" si="22"/>
        <v>0</v>
      </c>
      <c r="K492" s="29">
        <f t="shared" si="23"/>
        <v>0</v>
      </c>
      <c r="L492" s="19" t="s">
        <v>20</v>
      </c>
      <c r="M492" s="20"/>
      <c r="N492" s="44"/>
    </row>
    <row r="493" spans="1:14" s="7" customFormat="1" ht="20.25" x14ac:dyDescent="0.25">
      <c r="A493" s="12">
        <v>484</v>
      </c>
      <c r="B493" s="25" t="s">
        <v>518</v>
      </c>
      <c r="C493" s="26" t="s">
        <v>939</v>
      </c>
      <c r="D493" s="25" t="s">
        <v>937</v>
      </c>
      <c r="E493" s="19" t="s">
        <v>17</v>
      </c>
      <c r="F493" s="23">
        <v>15</v>
      </c>
      <c r="G493" s="19">
        <v>150</v>
      </c>
      <c r="H493" s="23">
        <f t="shared" si="21"/>
        <v>2700</v>
      </c>
      <c r="I493" s="28">
        <v>0</v>
      </c>
      <c r="J493" s="29">
        <f t="shared" si="22"/>
        <v>0</v>
      </c>
      <c r="K493" s="29">
        <f t="shared" si="23"/>
        <v>0</v>
      </c>
      <c r="L493" s="19" t="s">
        <v>20</v>
      </c>
      <c r="M493" s="20"/>
      <c r="N493" s="44"/>
    </row>
    <row r="494" spans="1:14" s="7" customFormat="1" ht="20.25" x14ac:dyDescent="0.25">
      <c r="A494" s="12">
        <v>485</v>
      </c>
      <c r="B494" s="25" t="s">
        <v>519</v>
      </c>
      <c r="C494" s="26" t="s">
        <v>939</v>
      </c>
      <c r="D494" s="25" t="s">
        <v>938</v>
      </c>
      <c r="E494" s="19" t="s">
        <v>17</v>
      </c>
      <c r="F494" s="23">
        <v>6</v>
      </c>
      <c r="G494" s="19">
        <v>82</v>
      </c>
      <c r="H494" s="23">
        <f t="shared" si="21"/>
        <v>590.4</v>
      </c>
      <c r="I494" s="28">
        <v>0</v>
      </c>
      <c r="J494" s="29">
        <f t="shared" si="22"/>
        <v>0</v>
      </c>
      <c r="K494" s="29">
        <f t="shared" si="23"/>
        <v>0</v>
      </c>
      <c r="L494" s="19" t="s">
        <v>20</v>
      </c>
      <c r="M494" s="20"/>
      <c r="N494" s="44"/>
    </row>
    <row r="495" spans="1:14" customFormat="1" ht="34.9" customHeight="1" x14ac:dyDescent="0.25">
      <c r="A495" s="34" t="s">
        <v>9</v>
      </c>
      <c r="B495" s="35"/>
      <c r="C495" s="35"/>
      <c r="D495" s="35"/>
      <c r="E495" s="35"/>
      <c r="F495" s="35"/>
      <c r="G495" s="35"/>
      <c r="H495" s="36"/>
      <c r="I495" s="6"/>
      <c r="J495" s="30">
        <f>SUM(J10:J494)</f>
        <v>0</v>
      </c>
      <c r="K495" s="31">
        <f>SUM(K10:K494)</f>
        <v>0</v>
      </c>
      <c r="L495" s="6"/>
      <c r="M495" s="6"/>
      <c r="N495" s="22"/>
    </row>
    <row r="496" spans="1:14" customFormat="1" ht="34.9" customHeight="1" x14ac:dyDescent="0.25">
      <c r="A496" s="7"/>
      <c r="B496" s="7"/>
      <c r="C496" s="7"/>
      <c r="D496" s="7"/>
      <c r="E496" s="7"/>
      <c r="F496" s="7"/>
      <c r="G496" s="7"/>
      <c r="H496" s="7"/>
      <c r="I496" s="7"/>
      <c r="J496" s="32"/>
      <c r="K496" s="7"/>
      <c r="L496" s="7"/>
      <c r="M496" s="7"/>
      <c r="N496" s="7"/>
    </row>
    <row r="497" spans="1:14" customFormat="1" ht="34.9" customHeight="1" x14ac:dyDescent="0.25">
      <c r="A497" s="7"/>
      <c r="B497" s="7"/>
      <c r="C497" s="7"/>
      <c r="D497" s="7"/>
      <c r="E497" s="7"/>
      <c r="F497" s="7"/>
      <c r="G497" s="7"/>
      <c r="H497" s="7"/>
      <c r="I497" s="7"/>
      <c r="J497" s="32"/>
      <c r="K497" s="7"/>
      <c r="L497" s="7"/>
      <c r="M497" s="7"/>
      <c r="N497" s="7"/>
    </row>
    <row r="498" spans="1:14" customFormat="1" ht="34.9" customHeight="1" x14ac:dyDescent="0.25">
      <c r="A498" s="7"/>
      <c r="B498" s="7"/>
      <c r="C498" s="7"/>
      <c r="D498" s="7"/>
      <c r="E498" s="7"/>
      <c r="F498" s="7"/>
      <c r="G498" s="7"/>
      <c r="H498" s="7"/>
      <c r="I498" s="7"/>
      <c r="J498" s="32"/>
      <c r="K498" s="7"/>
      <c r="L498" s="7"/>
      <c r="M498" s="7"/>
      <c r="N498" s="7"/>
    </row>
    <row r="499" spans="1:14" customFormat="1" ht="28.9" customHeight="1" x14ac:dyDescent="0.3">
      <c r="A499" s="2" t="s">
        <v>43</v>
      </c>
      <c r="B499" s="3"/>
      <c r="C499" s="3"/>
      <c r="D499" s="3"/>
      <c r="E499" s="3"/>
      <c r="F499" s="15">
        <f>J495</f>
        <v>0</v>
      </c>
      <c r="G499" s="3"/>
      <c r="H499" s="3"/>
      <c r="I499" s="4"/>
      <c r="J499" s="4"/>
      <c r="K499" s="4"/>
      <c r="L499" s="4"/>
      <c r="M499" s="16"/>
      <c r="N499" s="4"/>
    </row>
    <row r="500" spans="1:14" customFormat="1" ht="23.45" customHeight="1" x14ac:dyDescent="0.3">
      <c r="A500" s="2" t="s">
        <v>44</v>
      </c>
      <c r="B500" s="3"/>
      <c r="C500" s="3"/>
      <c r="D500" s="3"/>
      <c r="E500" s="3"/>
      <c r="F500" s="15">
        <f>K495-J495</f>
        <v>0</v>
      </c>
      <c r="G500" s="3"/>
      <c r="H500" s="3"/>
      <c r="I500" s="4"/>
      <c r="J500" s="4"/>
      <c r="K500" s="4"/>
      <c r="L500" s="4"/>
      <c r="M500" s="4"/>
      <c r="N500" s="4"/>
    </row>
    <row r="501" spans="1:14" customFormat="1" ht="80.25" customHeight="1" x14ac:dyDescent="0.25">
      <c r="A501" s="45" t="s">
        <v>961</v>
      </c>
      <c r="B501" s="45"/>
      <c r="C501" s="45"/>
      <c r="D501" s="45"/>
      <c r="E501" s="45"/>
      <c r="F501" s="45"/>
      <c r="G501" s="45"/>
      <c r="H501" s="45"/>
      <c r="I501" s="45"/>
      <c r="J501" s="45"/>
      <c r="K501" s="45"/>
      <c r="L501" s="45"/>
      <c r="M501" s="45"/>
      <c r="N501" s="45"/>
    </row>
    <row r="502" spans="1:14" customFormat="1" ht="21" customHeight="1" x14ac:dyDescent="0.3">
      <c r="A502" s="2" t="s">
        <v>962</v>
      </c>
      <c r="B502" s="3"/>
      <c r="C502" s="3"/>
      <c r="D502" s="3"/>
      <c r="E502" s="3"/>
      <c r="F502" s="3"/>
      <c r="G502" s="3"/>
      <c r="H502" s="3"/>
      <c r="I502" s="4"/>
      <c r="J502" s="4"/>
      <c r="K502" s="4"/>
      <c r="L502" s="4"/>
      <c r="M502" s="4"/>
      <c r="N502" s="4"/>
    </row>
    <row r="503" spans="1:14" customFormat="1" ht="20.25" x14ac:dyDescent="0.3">
      <c r="A503" s="2" t="s">
        <v>10</v>
      </c>
      <c r="B503" s="3"/>
      <c r="C503" s="3"/>
      <c r="D503" s="3"/>
      <c r="E503" s="3"/>
      <c r="F503" s="3"/>
      <c r="G503" s="3"/>
      <c r="H503" s="3"/>
      <c r="I503" s="4"/>
      <c r="J503" s="4"/>
      <c r="K503" s="4"/>
      <c r="L503" s="4"/>
      <c r="M503" s="4"/>
      <c r="N503" s="4"/>
    </row>
    <row r="504" spans="1:14" customFormat="1" ht="20.25" x14ac:dyDescent="0.3">
      <c r="A504" s="2"/>
      <c r="B504" s="24" t="s">
        <v>11</v>
      </c>
      <c r="C504" s="3"/>
      <c r="D504" s="3"/>
      <c r="E504" s="3"/>
      <c r="F504" s="3"/>
      <c r="G504" s="3"/>
      <c r="H504" s="3"/>
      <c r="I504" s="4"/>
      <c r="J504" s="4"/>
      <c r="K504" s="4"/>
      <c r="L504" s="4"/>
      <c r="M504" s="4"/>
      <c r="N504" s="4"/>
    </row>
    <row r="505" spans="1:14" customFormat="1" ht="54" customHeight="1" x14ac:dyDescent="0.25">
      <c r="A505" s="46" t="s">
        <v>959</v>
      </c>
      <c r="B505" s="46"/>
      <c r="C505" s="46"/>
      <c r="D505" s="46"/>
      <c r="E505" s="46"/>
      <c r="F505" s="46"/>
      <c r="G505" s="46"/>
      <c r="H505" s="46"/>
      <c r="I505" s="46"/>
      <c r="J505" s="46"/>
      <c r="K505" s="46"/>
      <c r="L505" s="46"/>
      <c r="M505" s="46"/>
      <c r="N505" s="46"/>
    </row>
    <row r="506" spans="1:14" customFormat="1" ht="51" customHeight="1" x14ac:dyDescent="0.25">
      <c r="A506" s="46" t="s">
        <v>960</v>
      </c>
      <c r="B506" s="46"/>
      <c r="C506" s="46"/>
      <c r="D506" s="46"/>
      <c r="E506" s="46"/>
      <c r="F506" s="46"/>
      <c r="G506" s="46"/>
      <c r="H506" s="46"/>
      <c r="I506" s="46"/>
      <c r="J506" s="46"/>
      <c r="K506" s="46"/>
      <c r="L506" s="46"/>
      <c r="M506" s="46"/>
      <c r="N506" s="46"/>
    </row>
    <row r="507" spans="1:14" customFormat="1" ht="56.25" customHeight="1" x14ac:dyDescent="0.25">
      <c r="A507" s="37" t="s">
        <v>957</v>
      </c>
      <c r="B507" s="37"/>
      <c r="C507" s="37"/>
      <c r="D507" s="37"/>
      <c r="E507" s="37"/>
      <c r="F507" s="37"/>
      <c r="G507" s="37"/>
      <c r="H507" s="37"/>
      <c r="I507" s="37"/>
      <c r="J507" s="37"/>
      <c r="K507" s="37"/>
      <c r="L507" s="37"/>
      <c r="M507" s="37"/>
      <c r="N507" s="37"/>
    </row>
    <row r="508" spans="1:14" customFormat="1" ht="49.15" customHeight="1" x14ac:dyDescent="0.25">
      <c r="A508" s="37" t="s">
        <v>958</v>
      </c>
      <c r="B508" s="37"/>
      <c r="C508" s="37"/>
      <c r="D508" s="37"/>
      <c r="E508" s="37"/>
      <c r="F508" s="37"/>
      <c r="G508" s="37"/>
      <c r="H508" s="37"/>
      <c r="I508" s="37"/>
      <c r="J508" s="37"/>
      <c r="K508" s="37"/>
      <c r="L508" s="37"/>
      <c r="M508" s="37"/>
      <c r="N508" s="37"/>
    </row>
    <row r="509" spans="1:14" customFormat="1" ht="42.6" customHeight="1" x14ac:dyDescent="0.25">
      <c r="A509" s="7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</row>
    <row r="510" spans="1:14" customFormat="1" ht="21" thickBot="1" x14ac:dyDescent="0.3">
      <c r="A510" s="38"/>
      <c r="B510" s="38"/>
      <c r="C510" s="38"/>
      <c r="D510" s="38"/>
      <c r="E510" s="38"/>
      <c r="F510" s="2"/>
      <c r="G510" s="2"/>
      <c r="H510" s="2"/>
      <c r="I510" s="9"/>
      <c r="J510" s="9"/>
      <c r="K510" s="9"/>
      <c r="L510" s="9"/>
      <c r="M510" s="9"/>
      <c r="N510" s="9"/>
    </row>
    <row r="511" spans="1:14" customFormat="1" ht="20.25" x14ac:dyDescent="0.25">
      <c r="A511" s="39" t="s">
        <v>12</v>
      </c>
      <c r="B511" s="39"/>
      <c r="C511" s="39"/>
      <c r="D511" s="39"/>
      <c r="E511" s="39"/>
      <c r="F511" s="2"/>
      <c r="G511" s="2"/>
      <c r="H511" s="2"/>
      <c r="I511" s="8" t="s">
        <v>45</v>
      </c>
      <c r="J511" s="8"/>
      <c r="K511" s="8"/>
      <c r="L511" s="8"/>
      <c r="M511" s="8"/>
      <c r="N511" s="8"/>
    </row>
    <row r="512" spans="1:14" customFormat="1" ht="20.25" x14ac:dyDescent="0.25">
      <c r="A512" s="7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</row>
    <row r="513" spans="1:14" customFormat="1" ht="21" thickBot="1" x14ac:dyDescent="0.3">
      <c r="A513" s="7"/>
      <c r="B513" s="2"/>
      <c r="C513" s="2"/>
      <c r="D513" s="2"/>
      <c r="E513" s="2"/>
      <c r="F513" s="2"/>
      <c r="G513" s="2"/>
      <c r="H513" s="2"/>
      <c r="I513" s="9"/>
      <c r="J513" s="9"/>
      <c r="K513" s="9"/>
      <c r="L513" s="9"/>
      <c r="M513" s="9"/>
      <c r="N513" s="9"/>
    </row>
    <row r="514" spans="1:14" customFormat="1" ht="20.25" x14ac:dyDescent="0.25">
      <c r="A514" s="7"/>
      <c r="B514" s="2"/>
      <c r="C514" s="2"/>
      <c r="D514" s="2"/>
      <c r="E514" s="2"/>
      <c r="F514" s="2"/>
      <c r="G514" s="2"/>
      <c r="H514" s="2"/>
      <c r="I514" s="8" t="s">
        <v>46</v>
      </c>
      <c r="J514" s="8"/>
      <c r="K514" s="8"/>
      <c r="L514" s="8"/>
      <c r="M514" s="8"/>
      <c r="N514" s="8"/>
    </row>
    <row r="515" spans="1:14" s="7" customFormat="1" ht="20.25" x14ac:dyDescent="0.25">
      <c r="J515" s="32"/>
    </row>
    <row r="516" spans="1:14" s="7" customFormat="1" ht="20.25" x14ac:dyDescent="0.25">
      <c r="J516" s="32"/>
    </row>
    <row r="517" spans="1:14" s="7" customFormat="1" ht="20.25" x14ac:dyDescent="0.25">
      <c r="J517" s="32"/>
    </row>
    <row r="518" spans="1:14" s="7" customFormat="1" ht="20.25" x14ac:dyDescent="0.25">
      <c r="J518" s="32"/>
    </row>
    <row r="519" spans="1:14" s="7" customFormat="1" ht="20.25" x14ac:dyDescent="0.25">
      <c r="J519" s="32"/>
    </row>
    <row r="520" spans="1:14" s="7" customFormat="1" ht="20.25" x14ac:dyDescent="0.25">
      <c r="J520" s="32"/>
    </row>
    <row r="521" spans="1:14" s="7" customFormat="1" ht="20.25" x14ac:dyDescent="0.25">
      <c r="J521" s="32"/>
    </row>
    <row r="522" spans="1:14" s="7" customFormat="1" ht="20.25" x14ac:dyDescent="0.25">
      <c r="J522" s="32"/>
    </row>
    <row r="523" spans="1:14" s="7" customFormat="1" ht="20.25" x14ac:dyDescent="0.25">
      <c r="A523" s="17"/>
      <c r="C523" s="17"/>
      <c r="E523" s="17"/>
      <c r="F523" s="17"/>
      <c r="G523" s="17"/>
      <c r="H523" s="17"/>
      <c r="J523" s="32"/>
    </row>
    <row r="524" spans="1:14" s="7" customFormat="1" ht="20.25" x14ac:dyDescent="0.25">
      <c r="A524" s="17"/>
      <c r="C524" s="17"/>
      <c r="E524" s="17"/>
      <c r="F524" s="17"/>
      <c r="G524" s="17"/>
      <c r="H524" s="17"/>
      <c r="J524" s="32"/>
    </row>
    <row r="525" spans="1:14" s="7" customFormat="1" ht="20.25" x14ac:dyDescent="0.25">
      <c r="A525" s="17"/>
      <c r="C525" s="17"/>
      <c r="E525" s="17"/>
      <c r="F525" s="17"/>
      <c r="G525" s="17"/>
      <c r="H525" s="17"/>
      <c r="J525" s="32"/>
    </row>
    <row r="526" spans="1:14" s="7" customFormat="1" ht="20.25" x14ac:dyDescent="0.25">
      <c r="A526" s="17"/>
      <c r="C526" s="17"/>
      <c r="E526" s="17"/>
      <c r="F526" s="17"/>
      <c r="G526" s="17"/>
      <c r="H526" s="17"/>
      <c r="J526" s="32"/>
    </row>
    <row r="527" spans="1:14" s="7" customFormat="1" ht="20.25" x14ac:dyDescent="0.25">
      <c r="A527" s="17"/>
      <c r="C527" s="17"/>
      <c r="E527" s="17"/>
      <c r="F527" s="17"/>
      <c r="G527" s="17"/>
      <c r="H527" s="17"/>
      <c r="J527" s="32"/>
    </row>
    <row r="528" spans="1:14" s="7" customFormat="1" ht="20.25" x14ac:dyDescent="0.25">
      <c r="A528" s="17"/>
      <c r="C528" s="17"/>
      <c r="E528" s="17"/>
      <c r="F528" s="17"/>
      <c r="G528" s="17"/>
      <c r="H528" s="17"/>
      <c r="J528" s="32"/>
    </row>
    <row r="529" spans="1:10" s="7" customFormat="1" ht="20.25" x14ac:dyDescent="0.25">
      <c r="A529" s="17"/>
      <c r="C529" s="17"/>
      <c r="E529" s="17"/>
      <c r="F529" s="17"/>
      <c r="G529" s="17"/>
      <c r="H529" s="17"/>
      <c r="J529" s="32"/>
    </row>
    <row r="530" spans="1:10" s="7" customFormat="1" ht="20.25" x14ac:dyDescent="0.25">
      <c r="A530" s="17"/>
      <c r="C530" s="17"/>
      <c r="E530" s="17"/>
      <c r="F530" s="17"/>
      <c r="G530" s="17"/>
      <c r="H530" s="17"/>
      <c r="J530" s="32"/>
    </row>
    <row r="531" spans="1:10" s="7" customFormat="1" ht="20.25" x14ac:dyDescent="0.25">
      <c r="A531" s="17"/>
      <c r="C531" s="17"/>
      <c r="E531" s="17"/>
      <c r="F531" s="17"/>
      <c r="G531" s="17"/>
      <c r="H531" s="17"/>
      <c r="J531" s="32"/>
    </row>
    <row r="532" spans="1:10" s="7" customFormat="1" ht="20.25" x14ac:dyDescent="0.25">
      <c r="A532" s="17"/>
      <c r="C532" s="17"/>
      <c r="E532" s="17"/>
      <c r="F532" s="17"/>
      <c r="G532" s="17"/>
      <c r="H532" s="17"/>
      <c r="J532" s="32"/>
    </row>
    <row r="533" spans="1:10" s="7" customFormat="1" ht="20.25" x14ac:dyDescent="0.25">
      <c r="A533" s="17"/>
      <c r="C533" s="17"/>
      <c r="E533" s="17"/>
      <c r="F533" s="17"/>
      <c r="G533" s="17"/>
      <c r="H533" s="17"/>
      <c r="J533" s="32"/>
    </row>
    <row r="534" spans="1:10" s="7" customFormat="1" ht="20.25" x14ac:dyDescent="0.25">
      <c r="A534" s="17"/>
      <c r="C534" s="17"/>
      <c r="E534" s="17"/>
      <c r="F534" s="17"/>
      <c r="G534" s="17"/>
      <c r="H534" s="17"/>
      <c r="J534" s="32"/>
    </row>
    <row r="535" spans="1:10" s="7" customFormat="1" ht="20.25" x14ac:dyDescent="0.25">
      <c r="A535" s="17"/>
      <c r="C535" s="17"/>
      <c r="E535" s="17"/>
      <c r="F535" s="17"/>
      <c r="G535" s="17"/>
      <c r="H535" s="17"/>
      <c r="J535" s="32"/>
    </row>
    <row r="536" spans="1:10" s="7" customFormat="1" ht="20.25" x14ac:dyDescent="0.25">
      <c r="A536" s="17"/>
      <c r="C536" s="17"/>
      <c r="E536" s="17"/>
      <c r="F536" s="17"/>
      <c r="G536" s="17"/>
      <c r="H536" s="17"/>
      <c r="J536" s="32"/>
    </row>
    <row r="537" spans="1:10" s="7" customFormat="1" ht="20.25" x14ac:dyDescent="0.25">
      <c r="A537" s="17"/>
      <c r="C537" s="17"/>
      <c r="E537" s="17"/>
      <c r="F537" s="17"/>
      <c r="G537" s="17"/>
      <c r="H537" s="17"/>
      <c r="J537" s="32"/>
    </row>
    <row r="538" spans="1:10" s="7" customFormat="1" ht="20.25" x14ac:dyDescent="0.25">
      <c r="A538" s="17"/>
      <c r="C538" s="17"/>
      <c r="E538" s="17"/>
      <c r="F538" s="17"/>
      <c r="G538" s="17"/>
      <c r="H538" s="17"/>
      <c r="J538" s="32"/>
    </row>
    <row r="539" spans="1:10" s="7" customFormat="1" ht="20.25" x14ac:dyDescent="0.25">
      <c r="A539" s="17"/>
      <c r="C539" s="17"/>
      <c r="E539" s="17"/>
      <c r="F539" s="17"/>
      <c r="G539" s="17"/>
      <c r="H539" s="17"/>
      <c r="J539" s="32"/>
    </row>
    <row r="540" spans="1:10" s="7" customFormat="1" ht="20.25" x14ac:dyDescent="0.25">
      <c r="A540" s="17"/>
      <c r="C540" s="17"/>
      <c r="E540" s="17"/>
      <c r="F540" s="17"/>
      <c r="G540" s="17"/>
      <c r="H540" s="17"/>
      <c r="J540" s="32"/>
    </row>
    <row r="541" spans="1:10" s="7" customFormat="1" ht="20.25" x14ac:dyDescent="0.25">
      <c r="A541" s="17"/>
      <c r="C541" s="17"/>
      <c r="E541" s="17"/>
      <c r="F541" s="17"/>
      <c r="G541" s="17"/>
      <c r="H541" s="17"/>
      <c r="J541" s="32"/>
    </row>
    <row r="542" spans="1:10" s="7" customFormat="1" ht="20.25" x14ac:dyDescent="0.25">
      <c r="A542" s="17"/>
      <c r="C542" s="17"/>
      <c r="E542" s="17"/>
      <c r="F542" s="17"/>
      <c r="G542" s="17"/>
      <c r="H542" s="17"/>
      <c r="J542" s="32"/>
    </row>
    <row r="543" spans="1:10" s="7" customFormat="1" ht="20.25" x14ac:dyDescent="0.25">
      <c r="A543" s="17"/>
      <c r="C543" s="17"/>
      <c r="E543" s="17"/>
      <c r="F543" s="17"/>
      <c r="G543" s="17"/>
      <c r="H543" s="17"/>
      <c r="J543" s="32"/>
    </row>
    <row r="544" spans="1:10" s="7" customFormat="1" ht="20.25" x14ac:dyDescent="0.25">
      <c r="A544" s="17"/>
      <c r="C544" s="17"/>
      <c r="E544" s="17"/>
      <c r="F544" s="17"/>
      <c r="G544" s="17"/>
      <c r="H544" s="17"/>
      <c r="J544" s="32"/>
    </row>
    <row r="545" spans="1:10" s="7" customFormat="1" ht="20.25" x14ac:dyDescent="0.25">
      <c r="A545" s="17"/>
      <c r="C545" s="17"/>
      <c r="E545" s="17"/>
      <c r="F545" s="17"/>
      <c r="G545" s="17"/>
      <c r="H545" s="17"/>
      <c r="J545" s="32"/>
    </row>
    <row r="546" spans="1:10" s="7" customFormat="1" ht="20.25" x14ac:dyDescent="0.25">
      <c r="A546" s="17"/>
      <c r="C546" s="17"/>
      <c r="E546" s="17"/>
      <c r="F546" s="17"/>
      <c r="G546" s="17"/>
      <c r="H546" s="17"/>
      <c r="J546" s="32"/>
    </row>
    <row r="547" spans="1:10" s="7" customFormat="1" ht="20.25" x14ac:dyDescent="0.25">
      <c r="A547" s="17"/>
      <c r="C547" s="17"/>
      <c r="E547" s="17"/>
      <c r="F547" s="17"/>
      <c r="G547" s="17"/>
      <c r="H547" s="17"/>
      <c r="J547" s="32"/>
    </row>
    <row r="548" spans="1:10" s="7" customFormat="1" ht="20.25" x14ac:dyDescent="0.25">
      <c r="A548" s="17"/>
      <c r="C548" s="17"/>
      <c r="E548" s="17"/>
      <c r="F548" s="17"/>
      <c r="G548" s="17"/>
      <c r="H548" s="17"/>
      <c r="J548" s="32"/>
    </row>
    <row r="549" spans="1:10" s="7" customFormat="1" ht="20.25" x14ac:dyDescent="0.25">
      <c r="A549" s="17"/>
      <c r="C549" s="17"/>
      <c r="E549" s="17"/>
      <c r="F549" s="17"/>
      <c r="G549" s="17"/>
      <c r="H549" s="17"/>
      <c r="J549" s="32"/>
    </row>
    <row r="550" spans="1:10" s="7" customFormat="1" ht="20.25" x14ac:dyDescent="0.25">
      <c r="A550" s="17"/>
      <c r="C550" s="17"/>
      <c r="E550" s="17"/>
      <c r="F550" s="17"/>
      <c r="G550" s="17"/>
      <c r="H550" s="17"/>
      <c r="J550" s="32"/>
    </row>
    <row r="551" spans="1:10" s="7" customFormat="1" ht="20.25" x14ac:dyDescent="0.25">
      <c r="A551" s="17"/>
      <c r="C551" s="17"/>
      <c r="E551" s="17"/>
      <c r="F551" s="17"/>
      <c r="G551" s="17"/>
      <c r="H551" s="17"/>
      <c r="J551" s="32"/>
    </row>
    <row r="552" spans="1:10" s="7" customFormat="1" ht="20.25" x14ac:dyDescent="0.25">
      <c r="A552" s="17"/>
      <c r="C552" s="17"/>
      <c r="E552" s="17"/>
      <c r="F552" s="17"/>
      <c r="G552" s="17"/>
      <c r="H552" s="17"/>
      <c r="J552" s="32"/>
    </row>
    <row r="553" spans="1:10" s="7" customFormat="1" ht="20.25" x14ac:dyDescent="0.25">
      <c r="A553" s="17"/>
      <c r="C553" s="17"/>
      <c r="E553" s="17"/>
      <c r="F553" s="17"/>
      <c r="G553" s="17"/>
      <c r="H553" s="17"/>
      <c r="J553" s="32"/>
    </row>
    <row r="554" spans="1:10" s="7" customFormat="1" ht="20.25" x14ac:dyDescent="0.25">
      <c r="A554" s="17"/>
      <c r="C554" s="17"/>
      <c r="E554" s="17"/>
      <c r="F554" s="17"/>
      <c r="G554" s="17"/>
      <c r="H554" s="17"/>
      <c r="J554" s="32"/>
    </row>
    <row r="555" spans="1:10" s="7" customFormat="1" ht="20.25" x14ac:dyDescent="0.25">
      <c r="A555" s="17"/>
      <c r="C555" s="17"/>
      <c r="E555" s="17"/>
      <c r="F555" s="17"/>
      <c r="G555" s="17"/>
      <c r="H555" s="17"/>
      <c r="J555" s="32"/>
    </row>
    <row r="556" spans="1:10" s="7" customFormat="1" ht="20.25" x14ac:dyDescent="0.25">
      <c r="A556" s="17"/>
      <c r="C556" s="17"/>
      <c r="E556" s="17"/>
      <c r="F556" s="17"/>
      <c r="G556" s="17"/>
      <c r="H556" s="17"/>
      <c r="J556" s="32"/>
    </row>
    <row r="557" spans="1:10" s="7" customFormat="1" ht="20.25" x14ac:dyDescent="0.25">
      <c r="A557" s="17"/>
      <c r="C557" s="17"/>
      <c r="E557" s="17"/>
      <c r="F557" s="17"/>
      <c r="G557" s="17"/>
      <c r="H557" s="17"/>
      <c r="J557" s="32"/>
    </row>
    <row r="558" spans="1:10" s="7" customFormat="1" ht="20.25" x14ac:dyDescent="0.25">
      <c r="A558" s="17"/>
      <c r="C558" s="17"/>
      <c r="E558" s="17"/>
      <c r="F558" s="17"/>
      <c r="G558" s="17"/>
      <c r="H558" s="17"/>
      <c r="J558" s="32"/>
    </row>
    <row r="559" spans="1:10" s="7" customFormat="1" ht="20.25" x14ac:dyDescent="0.25">
      <c r="A559" s="17"/>
      <c r="C559" s="17"/>
      <c r="E559" s="17"/>
      <c r="F559" s="17"/>
      <c r="G559" s="17"/>
      <c r="H559" s="17"/>
      <c r="J559" s="32"/>
    </row>
    <row r="560" spans="1:10" s="7" customFormat="1" ht="20.25" x14ac:dyDescent="0.25">
      <c r="A560" s="17"/>
      <c r="C560" s="17"/>
      <c r="E560" s="17"/>
      <c r="F560" s="17"/>
      <c r="G560" s="17"/>
      <c r="H560" s="17"/>
      <c r="J560" s="32"/>
    </row>
    <row r="561" spans="1:10" s="7" customFormat="1" ht="20.25" x14ac:dyDescent="0.25">
      <c r="A561" s="17"/>
      <c r="C561" s="17"/>
      <c r="E561" s="17"/>
      <c r="F561" s="17"/>
      <c r="G561" s="17"/>
      <c r="H561" s="17"/>
      <c r="J561" s="32"/>
    </row>
    <row r="562" spans="1:10" s="7" customFormat="1" ht="20.25" x14ac:dyDescent="0.25">
      <c r="A562" s="17"/>
      <c r="C562" s="17"/>
      <c r="E562" s="17"/>
      <c r="F562" s="17"/>
      <c r="G562" s="17"/>
      <c r="H562" s="17"/>
      <c r="J562" s="32"/>
    </row>
    <row r="563" spans="1:10" s="7" customFormat="1" ht="20.25" x14ac:dyDescent="0.25">
      <c r="A563" s="17"/>
      <c r="C563" s="17"/>
      <c r="E563" s="17"/>
      <c r="F563" s="17"/>
      <c r="G563" s="17"/>
      <c r="H563" s="17"/>
      <c r="J563" s="32"/>
    </row>
    <row r="564" spans="1:10" s="7" customFormat="1" ht="20.25" x14ac:dyDescent="0.25">
      <c r="A564" s="17"/>
      <c r="C564" s="17"/>
      <c r="E564" s="17"/>
      <c r="F564" s="17"/>
      <c r="G564" s="17"/>
      <c r="H564" s="17"/>
      <c r="J564" s="32"/>
    </row>
    <row r="565" spans="1:10" s="7" customFormat="1" ht="20.25" x14ac:dyDescent="0.25">
      <c r="A565" s="17"/>
      <c r="C565" s="17"/>
      <c r="E565" s="17"/>
      <c r="F565" s="17"/>
      <c r="G565" s="17"/>
      <c r="H565" s="17"/>
      <c r="J565" s="32"/>
    </row>
    <row r="566" spans="1:10" s="7" customFormat="1" ht="20.25" x14ac:dyDescent="0.25">
      <c r="A566" s="17"/>
      <c r="C566" s="17"/>
      <c r="E566" s="17"/>
      <c r="F566" s="17"/>
      <c r="G566" s="17"/>
      <c r="H566" s="17"/>
      <c r="J566" s="32"/>
    </row>
    <row r="567" spans="1:10" s="7" customFormat="1" ht="20.25" x14ac:dyDescent="0.25">
      <c r="A567" s="17"/>
      <c r="C567" s="17"/>
      <c r="E567" s="17"/>
      <c r="F567" s="17"/>
      <c r="G567" s="17"/>
      <c r="H567" s="17"/>
      <c r="J567" s="32"/>
    </row>
    <row r="568" spans="1:10" s="7" customFormat="1" ht="20.25" x14ac:dyDescent="0.25">
      <c r="A568" s="17"/>
      <c r="C568" s="17"/>
      <c r="E568" s="17"/>
      <c r="F568" s="17"/>
      <c r="G568" s="17"/>
      <c r="H568" s="17"/>
      <c r="J568" s="32"/>
    </row>
    <row r="569" spans="1:10" s="7" customFormat="1" ht="20.25" x14ac:dyDescent="0.25">
      <c r="A569" s="17"/>
      <c r="C569" s="17"/>
      <c r="E569" s="17"/>
      <c r="F569" s="17"/>
      <c r="G569" s="17"/>
      <c r="H569" s="17"/>
      <c r="J569" s="32"/>
    </row>
    <row r="570" spans="1:10" s="7" customFormat="1" ht="20.25" x14ac:dyDescent="0.25">
      <c r="A570" s="17"/>
      <c r="C570" s="17"/>
      <c r="E570" s="17"/>
      <c r="F570" s="17"/>
      <c r="G570" s="17"/>
      <c r="H570" s="17"/>
      <c r="J570" s="32"/>
    </row>
    <row r="571" spans="1:10" s="7" customFormat="1" ht="20.25" x14ac:dyDescent="0.25">
      <c r="A571" s="17"/>
      <c r="C571" s="17"/>
      <c r="E571" s="17"/>
      <c r="F571" s="17"/>
      <c r="G571" s="17"/>
      <c r="H571" s="17"/>
      <c r="J571" s="32"/>
    </row>
    <row r="572" spans="1:10" s="7" customFormat="1" ht="20.25" x14ac:dyDescent="0.25">
      <c r="A572" s="17"/>
      <c r="C572" s="17"/>
      <c r="E572" s="17"/>
      <c r="F572" s="17"/>
      <c r="G572" s="17"/>
      <c r="H572" s="17"/>
      <c r="J572" s="32"/>
    </row>
    <row r="573" spans="1:10" s="7" customFormat="1" ht="20.25" x14ac:dyDescent="0.25">
      <c r="A573" s="17"/>
      <c r="C573" s="17"/>
      <c r="E573" s="17"/>
      <c r="F573" s="17"/>
      <c r="G573" s="17"/>
      <c r="H573" s="17"/>
      <c r="J573" s="32"/>
    </row>
    <row r="574" spans="1:10" s="7" customFormat="1" ht="20.25" x14ac:dyDescent="0.25">
      <c r="A574" s="17"/>
      <c r="C574" s="17"/>
      <c r="E574" s="17"/>
      <c r="F574" s="17"/>
      <c r="G574" s="17"/>
      <c r="H574" s="17"/>
      <c r="J574" s="32"/>
    </row>
    <row r="575" spans="1:10" s="7" customFormat="1" ht="20.25" x14ac:dyDescent="0.25">
      <c r="A575" s="17"/>
      <c r="C575" s="17"/>
      <c r="E575" s="17"/>
      <c r="F575" s="17"/>
      <c r="G575" s="17"/>
      <c r="H575" s="17"/>
      <c r="J575" s="32"/>
    </row>
    <row r="576" spans="1:10" s="7" customFormat="1" ht="20.25" x14ac:dyDescent="0.25">
      <c r="A576" s="17"/>
      <c r="C576" s="17"/>
      <c r="E576" s="17"/>
      <c r="F576" s="17"/>
      <c r="G576" s="17"/>
      <c r="H576" s="17"/>
      <c r="J576" s="32"/>
    </row>
    <row r="577" spans="1:10" s="7" customFormat="1" ht="20.25" x14ac:dyDescent="0.25">
      <c r="A577" s="17"/>
      <c r="C577" s="17"/>
      <c r="E577" s="17"/>
      <c r="F577" s="17"/>
      <c r="G577" s="17"/>
      <c r="H577" s="17"/>
      <c r="J577" s="32"/>
    </row>
    <row r="578" spans="1:10" s="7" customFormat="1" ht="20.25" x14ac:dyDescent="0.25">
      <c r="A578" s="17"/>
      <c r="C578" s="17"/>
      <c r="E578" s="17"/>
      <c r="F578" s="17"/>
      <c r="G578" s="17"/>
      <c r="H578" s="17"/>
      <c r="J578" s="32"/>
    </row>
    <row r="579" spans="1:10" s="7" customFormat="1" ht="20.25" x14ac:dyDescent="0.25">
      <c r="A579" s="17"/>
      <c r="C579" s="17"/>
      <c r="E579" s="17"/>
      <c r="F579" s="17"/>
      <c r="G579" s="17"/>
      <c r="H579" s="17"/>
      <c r="J579" s="32"/>
    </row>
    <row r="580" spans="1:10" s="7" customFormat="1" ht="20.25" x14ac:dyDescent="0.25">
      <c r="A580" s="17"/>
      <c r="C580" s="17"/>
      <c r="E580" s="17"/>
      <c r="F580" s="17"/>
      <c r="G580" s="17"/>
      <c r="H580" s="17"/>
      <c r="J580" s="32"/>
    </row>
    <row r="581" spans="1:10" s="7" customFormat="1" ht="20.25" x14ac:dyDescent="0.25">
      <c r="A581" s="17"/>
      <c r="C581" s="17"/>
      <c r="E581" s="17"/>
      <c r="F581" s="17"/>
      <c r="G581" s="17"/>
      <c r="H581" s="17"/>
      <c r="J581" s="32"/>
    </row>
    <row r="582" spans="1:10" s="7" customFormat="1" ht="20.25" x14ac:dyDescent="0.25">
      <c r="A582" s="17"/>
      <c r="C582" s="17"/>
      <c r="E582" s="17"/>
      <c r="F582" s="17"/>
      <c r="G582" s="17"/>
      <c r="H582" s="17"/>
      <c r="J582" s="32"/>
    </row>
    <row r="583" spans="1:10" s="7" customFormat="1" ht="20.25" x14ac:dyDescent="0.25">
      <c r="A583" s="17"/>
      <c r="C583" s="17"/>
      <c r="E583" s="17"/>
      <c r="F583" s="17"/>
      <c r="G583" s="17"/>
      <c r="H583" s="17"/>
      <c r="J583" s="32"/>
    </row>
    <row r="584" spans="1:10" s="7" customFormat="1" ht="20.25" x14ac:dyDescent="0.25">
      <c r="A584" s="17"/>
      <c r="C584" s="17"/>
      <c r="E584" s="17"/>
      <c r="F584" s="17"/>
      <c r="G584" s="17"/>
      <c r="H584" s="17"/>
      <c r="J584" s="32"/>
    </row>
    <row r="585" spans="1:10" s="7" customFormat="1" ht="20.25" x14ac:dyDescent="0.25">
      <c r="A585" s="17"/>
      <c r="C585" s="17"/>
      <c r="E585" s="17"/>
      <c r="F585" s="17"/>
      <c r="G585" s="17"/>
      <c r="H585" s="17"/>
      <c r="J585" s="32"/>
    </row>
    <row r="586" spans="1:10" s="7" customFormat="1" ht="20.25" x14ac:dyDescent="0.25">
      <c r="A586" s="17"/>
      <c r="C586" s="17"/>
      <c r="E586" s="17"/>
      <c r="F586" s="17"/>
      <c r="G586" s="17"/>
      <c r="H586" s="17"/>
      <c r="J586" s="32"/>
    </row>
    <row r="587" spans="1:10" s="7" customFormat="1" ht="20.25" x14ac:dyDescent="0.25">
      <c r="A587" s="17"/>
      <c r="C587" s="17"/>
      <c r="E587" s="17"/>
      <c r="F587" s="17"/>
      <c r="G587" s="17"/>
      <c r="H587" s="17"/>
      <c r="J587" s="32"/>
    </row>
    <row r="588" spans="1:10" s="7" customFormat="1" ht="20.25" x14ac:dyDescent="0.25">
      <c r="A588" s="17"/>
      <c r="C588" s="17"/>
      <c r="E588" s="17"/>
      <c r="F588" s="17"/>
      <c r="G588" s="17"/>
      <c r="H588" s="17"/>
      <c r="J588" s="32"/>
    </row>
    <row r="589" spans="1:10" s="7" customFormat="1" ht="20.25" x14ac:dyDescent="0.25">
      <c r="A589" s="17"/>
      <c r="C589" s="17"/>
      <c r="E589" s="17"/>
      <c r="F589" s="17"/>
      <c r="G589" s="17"/>
      <c r="H589" s="17"/>
      <c r="J589" s="32"/>
    </row>
    <row r="590" spans="1:10" s="7" customFormat="1" ht="20.25" x14ac:dyDescent="0.25">
      <c r="A590" s="17"/>
      <c r="C590" s="17"/>
      <c r="E590" s="17"/>
      <c r="F590" s="17"/>
      <c r="G590" s="17"/>
      <c r="H590" s="17"/>
      <c r="J590" s="32"/>
    </row>
    <row r="591" spans="1:10" s="7" customFormat="1" ht="20.25" x14ac:dyDescent="0.25">
      <c r="A591" s="17"/>
      <c r="C591" s="17"/>
      <c r="E591" s="17"/>
      <c r="F591" s="17"/>
      <c r="G591" s="17"/>
      <c r="H591" s="17"/>
      <c r="J591" s="32"/>
    </row>
    <row r="592" spans="1:10" s="7" customFormat="1" ht="20.25" x14ac:dyDescent="0.25">
      <c r="A592" s="17"/>
      <c r="C592" s="17"/>
      <c r="E592" s="17"/>
      <c r="F592" s="17"/>
      <c r="G592" s="17"/>
      <c r="H592" s="17"/>
      <c r="J592" s="32"/>
    </row>
    <row r="593" spans="1:10" s="7" customFormat="1" ht="20.25" x14ac:dyDescent="0.25">
      <c r="A593" s="17"/>
      <c r="C593" s="17"/>
      <c r="E593" s="17"/>
      <c r="F593" s="17"/>
      <c r="G593" s="17"/>
      <c r="H593" s="17"/>
      <c r="J593" s="32"/>
    </row>
    <row r="594" spans="1:10" s="7" customFormat="1" ht="20.25" x14ac:dyDescent="0.25">
      <c r="A594" s="17"/>
      <c r="C594" s="17"/>
      <c r="E594" s="17"/>
      <c r="F594" s="17"/>
      <c r="G594" s="17"/>
      <c r="H594" s="17"/>
      <c r="J594" s="32"/>
    </row>
    <row r="595" spans="1:10" s="7" customFormat="1" ht="20.25" x14ac:dyDescent="0.25">
      <c r="A595" s="17"/>
      <c r="C595" s="17"/>
      <c r="E595" s="17"/>
      <c r="F595" s="17"/>
      <c r="G595" s="17"/>
      <c r="H595" s="17"/>
      <c r="J595" s="32"/>
    </row>
    <row r="596" spans="1:10" s="7" customFormat="1" ht="20.25" x14ac:dyDescent="0.25">
      <c r="A596" s="17"/>
      <c r="C596" s="17"/>
      <c r="E596" s="17"/>
      <c r="F596" s="17"/>
      <c r="G596" s="17"/>
      <c r="H596" s="17"/>
      <c r="J596" s="32"/>
    </row>
    <row r="597" spans="1:10" s="7" customFormat="1" ht="20.25" x14ac:dyDescent="0.25">
      <c r="A597" s="17"/>
      <c r="C597" s="17"/>
      <c r="E597" s="17"/>
      <c r="F597" s="17"/>
      <c r="G597" s="17"/>
      <c r="H597" s="17"/>
      <c r="J597" s="32"/>
    </row>
    <row r="598" spans="1:10" s="7" customFormat="1" ht="20.25" x14ac:dyDescent="0.25">
      <c r="A598" s="17"/>
      <c r="C598" s="17"/>
      <c r="E598" s="17"/>
      <c r="F598" s="17"/>
      <c r="G598" s="17"/>
      <c r="H598" s="17"/>
      <c r="J598" s="32"/>
    </row>
    <row r="599" spans="1:10" s="7" customFormat="1" ht="20.25" x14ac:dyDescent="0.25">
      <c r="A599" s="17"/>
      <c r="C599" s="17"/>
      <c r="E599" s="17"/>
      <c r="F599" s="17"/>
      <c r="G599" s="17"/>
      <c r="H599" s="17"/>
      <c r="J599" s="32"/>
    </row>
    <row r="600" spans="1:10" s="7" customFormat="1" ht="20.25" x14ac:dyDescent="0.25">
      <c r="A600" s="17"/>
      <c r="C600" s="17"/>
      <c r="E600" s="17"/>
      <c r="F600" s="17"/>
      <c r="G600" s="17"/>
      <c r="H600" s="17"/>
      <c r="J600" s="32"/>
    </row>
    <row r="601" spans="1:10" s="7" customFormat="1" ht="20.25" x14ac:dyDescent="0.25">
      <c r="A601" s="17"/>
      <c r="C601" s="17"/>
      <c r="E601" s="17"/>
      <c r="F601" s="17"/>
      <c r="G601" s="17"/>
      <c r="H601" s="17"/>
      <c r="J601" s="32"/>
    </row>
    <row r="602" spans="1:10" s="7" customFormat="1" ht="20.25" x14ac:dyDescent="0.25">
      <c r="A602" s="17"/>
      <c r="C602" s="17"/>
      <c r="E602" s="17"/>
      <c r="F602" s="17"/>
      <c r="G602" s="17"/>
      <c r="H602" s="17"/>
      <c r="J602" s="32"/>
    </row>
    <row r="603" spans="1:10" s="7" customFormat="1" ht="20.25" x14ac:dyDescent="0.25">
      <c r="A603" s="17"/>
      <c r="C603" s="17"/>
      <c r="E603" s="17"/>
      <c r="F603" s="17"/>
      <c r="G603" s="17"/>
      <c r="H603" s="17"/>
      <c r="J603" s="32"/>
    </row>
    <row r="604" spans="1:10" s="7" customFormat="1" ht="20.25" x14ac:dyDescent="0.25">
      <c r="A604" s="17"/>
      <c r="C604" s="17"/>
      <c r="E604" s="17"/>
      <c r="F604" s="17"/>
      <c r="G604" s="17"/>
      <c r="H604" s="17"/>
      <c r="J604" s="32"/>
    </row>
    <row r="605" spans="1:10" s="7" customFormat="1" ht="20.25" x14ac:dyDescent="0.25">
      <c r="A605" s="17"/>
      <c r="C605" s="17"/>
      <c r="E605" s="17"/>
      <c r="F605" s="17"/>
      <c r="G605" s="17"/>
      <c r="H605" s="17"/>
      <c r="J605" s="32"/>
    </row>
    <row r="606" spans="1:10" s="7" customFormat="1" ht="20.25" x14ac:dyDescent="0.25">
      <c r="A606" s="17"/>
      <c r="C606" s="17"/>
      <c r="E606" s="17"/>
      <c r="F606" s="17"/>
      <c r="G606" s="17"/>
      <c r="H606" s="17"/>
      <c r="J606" s="32"/>
    </row>
    <row r="607" spans="1:10" s="7" customFormat="1" ht="20.25" x14ac:dyDescent="0.25">
      <c r="A607" s="17"/>
      <c r="C607" s="17"/>
      <c r="E607" s="17"/>
      <c r="F607" s="17"/>
      <c r="G607" s="17"/>
      <c r="H607" s="17"/>
      <c r="J607" s="32"/>
    </row>
    <row r="608" spans="1:10" s="7" customFormat="1" ht="20.25" x14ac:dyDescent="0.25">
      <c r="A608" s="17"/>
      <c r="C608" s="17"/>
      <c r="E608" s="17"/>
      <c r="F608" s="17"/>
      <c r="G608" s="17"/>
      <c r="H608" s="17"/>
      <c r="J608" s="32"/>
    </row>
    <row r="609" spans="1:10" s="7" customFormat="1" ht="20.25" x14ac:dyDescent="0.25">
      <c r="A609" s="17"/>
      <c r="C609" s="17"/>
      <c r="E609" s="17"/>
      <c r="F609" s="17"/>
      <c r="G609" s="17"/>
      <c r="H609" s="17"/>
      <c r="J609" s="32"/>
    </row>
    <row r="610" spans="1:10" s="7" customFormat="1" ht="20.25" x14ac:dyDescent="0.25">
      <c r="A610" s="17"/>
      <c r="C610" s="17"/>
      <c r="E610" s="17"/>
      <c r="F610" s="17"/>
      <c r="G610" s="17"/>
      <c r="H610" s="17"/>
      <c r="J610" s="32"/>
    </row>
    <row r="611" spans="1:10" s="7" customFormat="1" ht="20.25" x14ac:dyDescent="0.25">
      <c r="A611" s="17"/>
      <c r="C611" s="17"/>
      <c r="E611" s="17"/>
      <c r="F611" s="17"/>
      <c r="G611" s="17"/>
      <c r="H611" s="17"/>
      <c r="J611" s="32"/>
    </row>
    <row r="612" spans="1:10" s="7" customFormat="1" ht="20.25" x14ac:dyDescent="0.25">
      <c r="A612" s="17"/>
      <c r="C612" s="17"/>
      <c r="E612" s="17"/>
      <c r="F612" s="17"/>
      <c r="G612" s="17"/>
      <c r="H612" s="17"/>
      <c r="J612" s="32"/>
    </row>
    <row r="613" spans="1:10" s="7" customFormat="1" ht="20.25" x14ac:dyDescent="0.25">
      <c r="A613" s="17"/>
      <c r="C613" s="17"/>
      <c r="E613" s="17"/>
      <c r="F613" s="17"/>
      <c r="G613" s="17"/>
      <c r="H613" s="17"/>
      <c r="J613" s="32"/>
    </row>
    <row r="614" spans="1:10" s="7" customFormat="1" ht="20.25" x14ac:dyDescent="0.25">
      <c r="A614" s="17"/>
      <c r="C614" s="17"/>
      <c r="E614" s="17"/>
      <c r="F614" s="17"/>
      <c r="G614" s="17"/>
      <c r="H614" s="17"/>
      <c r="J614" s="32"/>
    </row>
    <row r="615" spans="1:10" s="7" customFormat="1" ht="20.25" x14ac:dyDescent="0.25">
      <c r="A615" s="17"/>
      <c r="C615" s="17"/>
      <c r="E615" s="17"/>
      <c r="F615" s="17"/>
      <c r="G615" s="17"/>
      <c r="H615" s="17"/>
      <c r="J615" s="32"/>
    </row>
    <row r="616" spans="1:10" s="7" customFormat="1" ht="20.25" x14ac:dyDescent="0.25">
      <c r="A616" s="17"/>
      <c r="C616" s="17"/>
      <c r="E616" s="17"/>
      <c r="F616" s="17"/>
      <c r="G616" s="17"/>
      <c r="H616" s="17"/>
      <c r="J616" s="32"/>
    </row>
    <row r="617" spans="1:10" s="7" customFormat="1" ht="20.25" x14ac:dyDescent="0.25">
      <c r="A617" s="17"/>
      <c r="C617" s="17"/>
      <c r="E617" s="17"/>
      <c r="F617" s="17"/>
      <c r="G617" s="17"/>
      <c r="H617" s="17"/>
      <c r="J617" s="32"/>
    </row>
    <row r="618" spans="1:10" s="7" customFormat="1" ht="20.25" x14ac:dyDescent="0.25">
      <c r="A618" s="17"/>
      <c r="C618" s="17"/>
      <c r="E618" s="17"/>
      <c r="F618" s="17"/>
      <c r="G618" s="17"/>
      <c r="H618" s="17"/>
      <c r="J618" s="32"/>
    </row>
    <row r="619" spans="1:10" s="7" customFormat="1" ht="20.25" x14ac:dyDescent="0.25">
      <c r="A619" s="17"/>
      <c r="C619" s="17"/>
      <c r="E619" s="17"/>
      <c r="F619" s="17"/>
      <c r="G619" s="17"/>
      <c r="H619" s="17"/>
      <c r="J619" s="32"/>
    </row>
    <row r="620" spans="1:10" s="7" customFormat="1" ht="20.25" x14ac:dyDescent="0.25">
      <c r="A620" s="17"/>
      <c r="C620" s="17"/>
      <c r="E620" s="17"/>
      <c r="F620" s="17"/>
      <c r="G620" s="17"/>
      <c r="H620" s="17"/>
      <c r="J620" s="32"/>
    </row>
    <row r="621" spans="1:10" s="7" customFormat="1" ht="20.25" x14ac:dyDescent="0.25">
      <c r="A621" s="17"/>
      <c r="C621" s="17"/>
      <c r="E621" s="17"/>
      <c r="F621" s="17"/>
      <c r="G621" s="17"/>
      <c r="H621" s="17"/>
      <c r="J621" s="32"/>
    </row>
    <row r="622" spans="1:10" s="7" customFormat="1" ht="20.25" x14ac:dyDescent="0.25">
      <c r="A622" s="17"/>
      <c r="C622" s="17"/>
      <c r="E622" s="17"/>
      <c r="F622" s="17"/>
      <c r="G622" s="17"/>
      <c r="H622" s="17"/>
      <c r="J622" s="32"/>
    </row>
    <row r="623" spans="1:10" s="7" customFormat="1" ht="20.25" x14ac:dyDescent="0.25">
      <c r="A623" s="17"/>
      <c r="C623" s="17"/>
      <c r="E623" s="17"/>
      <c r="F623" s="17"/>
      <c r="G623" s="17"/>
      <c r="H623" s="17"/>
      <c r="J623" s="32"/>
    </row>
    <row r="624" spans="1:10" s="7" customFormat="1" ht="20.25" x14ac:dyDescent="0.25">
      <c r="A624" s="17"/>
      <c r="C624" s="17"/>
      <c r="E624" s="17"/>
      <c r="F624" s="17"/>
      <c r="G624" s="17"/>
      <c r="H624" s="17"/>
      <c r="J624" s="32"/>
    </row>
    <row r="625" spans="1:10" s="7" customFormat="1" ht="20.25" x14ac:dyDescent="0.25">
      <c r="A625" s="17"/>
      <c r="C625" s="17"/>
      <c r="E625" s="17"/>
      <c r="F625" s="17"/>
      <c r="G625" s="17"/>
      <c r="H625" s="17"/>
      <c r="J625" s="32"/>
    </row>
    <row r="626" spans="1:10" s="7" customFormat="1" ht="20.25" x14ac:dyDescent="0.25">
      <c r="A626" s="17"/>
      <c r="C626" s="17"/>
      <c r="E626" s="17"/>
      <c r="F626" s="17"/>
      <c r="G626" s="17"/>
      <c r="H626" s="17"/>
      <c r="J626" s="32"/>
    </row>
    <row r="627" spans="1:10" s="7" customFormat="1" ht="20.25" x14ac:dyDescent="0.25">
      <c r="A627" s="17"/>
      <c r="C627" s="17"/>
      <c r="E627" s="17"/>
      <c r="F627" s="17"/>
      <c r="G627" s="17"/>
      <c r="H627" s="17"/>
      <c r="J627" s="32"/>
    </row>
    <row r="628" spans="1:10" s="7" customFormat="1" ht="20.25" x14ac:dyDescent="0.25">
      <c r="A628" s="17"/>
      <c r="C628" s="17"/>
      <c r="E628" s="17"/>
      <c r="F628" s="17"/>
      <c r="G628" s="17"/>
      <c r="H628" s="17"/>
      <c r="J628" s="32"/>
    </row>
    <row r="629" spans="1:10" s="7" customFormat="1" ht="20.25" x14ac:dyDescent="0.25">
      <c r="A629" s="17"/>
      <c r="C629" s="17"/>
      <c r="E629" s="17"/>
      <c r="F629" s="17"/>
      <c r="G629" s="17"/>
      <c r="H629" s="17"/>
      <c r="J629" s="32"/>
    </row>
    <row r="630" spans="1:10" s="7" customFormat="1" ht="20.25" x14ac:dyDescent="0.25">
      <c r="A630" s="17"/>
      <c r="C630" s="17"/>
      <c r="E630" s="17"/>
      <c r="F630" s="17"/>
      <c r="G630" s="17"/>
      <c r="H630" s="17"/>
      <c r="J630" s="32"/>
    </row>
    <row r="631" spans="1:10" s="7" customFormat="1" ht="20.25" x14ac:dyDescent="0.25">
      <c r="A631" s="17"/>
      <c r="C631" s="17"/>
      <c r="E631" s="17"/>
      <c r="F631" s="17"/>
      <c r="G631" s="17"/>
      <c r="H631" s="17"/>
      <c r="J631" s="32"/>
    </row>
    <row r="632" spans="1:10" s="7" customFormat="1" ht="20.25" x14ac:dyDescent="0.25">
      <c r="A632" s="17"/>
      <c r="C632" s="17"/>
      <c r="E632" s="17"/>
      <c r="F632" s="17"/>
      <c r="G632" s="17"/>
      <c r="H632" s="17"/>
      <c r="J632" s="32"/>
    </row>
    <row r="633" spans="1:10" s="7" customFormat="1" ht="20.25" x14ac:dyDescent="0.25">
      <c r="A633" s="17"/>
      <c r="C633" s="17"/>
      <c r="E633" s="17"/>
      <c r="F633" s="17"/>
      <c r="G633" s="17"/>
      <c r="H633" s="17"/>
      <c r="J633" s="32"/>
    </row>
    <row r="634" spans="1:10" s="7" customFormat="1" ht="20.25" x14ac:dyDescent="0.25">
      <c r="A634" s="17"/>
      <c r="C634" s="17"/>
      <c r="E634" s="17"/>
      <c r="F634" s="17"/>
      <c r="G634" s="17"/>
      <c r="H634" s="17"/>
      <c r="J634" s="32"/>
    </row>
    <row r="635" spans="1:10" s="7" customFormat="1" ht="20.25" x14ac:dyDescent="0.25">
      <c r="A635" s="17"/>
      <c r="C635" s="17"/>
      <c r="E635" s="17"/>
      <c r="F635" s="17"/>
      <c r="G635" s="17"/>
      <c r="H635" s="17"/>
      <c r="J635" s="32"/>
    </row>
    <row r="636" spans="1:10" s="7" customFormat="1" ht="20.25" x14ac:dyDescent="0.25">
      <c r="A636" s="17"/>
      <c r="C636" s="17"/>
      <c r="E636" s="17"/>
      <c r="F636" s="17"/>
      <c r="G636" s="17"/>
      <c r="H636" s="17"/>
      <c r="J636" s="32"/>
    </row>
    <row r="637" spans="1:10" s="7" customFormat="1" ht="20.25" x14ac:dyDescent="0.25">
      <c r="A637" s="17"/>
      <c r="C637" s="17"/>
      <c r="E637" s="17"/>
      <c r="F637" s="17"/>
      <c r="G637" s="17"/>
      <c r="H637" s="17"/>
      <c r="J637" s="32"/>
    </row>
    <row r="638" spans="1:10" s="7" customFormat="1" ht="20.25" x14ac:dyDescent="0.25">
      <c r="A638" s="17"/>
      <c r="C638" s="17"/>
      <c r="E638" s="17"/>
      <c r="F638" s="17"/>
      <c r="G638" s="17"/>
      <c r="H638" s="17"/>
      <c r="J638" s="32"/>
    </row>
    <row r="639" spans="1:10" s="7" customFormat="1" ht="20.25" x14ac:dyDescent="0.25">
      <c r="A639" s="17"/>
      <c r="C639" s="17"/>
      <c r="E639" s="17"/>
      <c r="F639" s="17"/>
      <c r="G639" s="17"/>
      <c r="H639" s="17"/>
      <c r="J639" s="32"/>
    </row>
    <row r="640" spans="1:10" s="7" customFormat="1" ht="20.25" x14ac:dyDescent="0.25">
      <c r="A640" s="17"/>
      <c r="C640" s="17"/>
      <c r="E640" s="17"/>
      <c r="F640" s="17"/>
      <c r="G640" s="17"/>
      <c r="H640" s="17"/>
      <c r="J640" s="32"/>
    </row>
    <row r="641" spans="1:10" s="7" customFormat="1" ht="20.25" x14ac:dyDescent="0.25">
      <c r="A641" s="17"/>
      <c r="C641" s="17"/>
      <c r="E641" s="17"/>
      <c r="F641" s="17"/>
      <c r="G641" s="17"/>
      <c r="H641" s="17"/>
      <c r="J641" s="32"/>
    </row>
    <row r="642" spans="1:10" s="7" customFormat="1" ht="20.25" x14ac:dyDescent="0.25">
      <c r="A642" s="17"/>
      <c r="C642" s="17"/>
      <c r="E642" s="17"/>
      <c r="F642" s="17"/>
      <c r="G642" s="17"/>
      <c r="H642" s="17"/>
      <c r="J642" s="32"/>
    </row>
    <row r="643" spans="1:10" s="7" customFormat="1" ht="20.25" x14ac:dyDescent="0.25">
      <c r="A643" s="17"/>
      <c r="C643" s="17"/>
      <c r="E643" s="17"/>
      <c r="F643" s="17"/>
      <c r="G643" s="17"/>
      <c r="H643" s="17"/>
      <c r="J643" s="32"/>
    </row>
    <row r="644" spans="1:10" s="7" customFormat="1" ht="20.25" x14ac:dyDescent="0.25">
      <c r="A644" s="17"/>
      <c r="C644" s="17"/>
      <c r="E644" s="17"/>
      <c r="F644" s="17"/>
      <c r="G644" s="17"/>
      <c r="H644" s="17"/>
      <c r="J644" s="32"/>
    </row>
    <row r="645" spans="1:10" s="7" customFormat="1" ht="20.25" x14ac:dyDescent="0.25">
      <c r="A645" s="17"/>
      <c r="C645" s="17"/>
      <c r="E645" s="17"/>
      <c r="F645" s="17"/>
      <c r="G645" s="17"/>
      <c r="H645" s="17"/>
      <c r="J645" s="32"/>
    </row>
    <row r="646" spans="1:10" s="7" customFormat="1" ht="20.25" x14ac:dyDescent="0.25">
      <c r="A646" s="17"/>
      <c r="C646" s="17"/>
      <c r="E646" s="17"/>
      <c r="F646" s="17"/>
      <c r="G646" s="17"/>
      <c r="H646" s="17"/>
      <c r="J646" s="32"/>
    </row>
    <row r="647" spans="1:10" s="7" customFormat="1" ht="20.25" x14ac:dyDescent="0.25">
      <c r="A647" s="17"/>
      <c r="C647" s="17"/>
      <c r="E647" s="17"/>
      <c r="F647" s="17"/>
      <c r="G647" s="17"/>
      <c r="H647" s="17"/>
      <c r="J647" s="32"/>
    </row>
    <row r="648" spans="1:10" s="7" customFormat="1" ht="20.25" x14ac:dyDescent="0.25">
      <c r="A648" s="17"/>
      <c r="C648" s="17"/>
      <c r="E648" s="17"/>
      <c r="F648" s="17"/>
      <c r="G648" s="17"/>
      <c r="H648" s="17"/>
      <c r="J648" s="32"/>
    </row>
    <row r="649" spans="1:10" s="7" customFormat="1" ht="20.25" x14ac:dyDescent="0.25">
      <c r="A649" s="17"/>
      <c r="C649" s="17"/>
      <c r="E649" s="17"/>
      <c r="F649" s="17"/>
      <c r="G649" s="17"/>
      <c r="H649" s="17"/>
      <c r="J649" s="32"/>
    </row>
    <row r="650" spans="1:10" s="7" customFormat="1" ht="20.25" x14ac:dyDescent="0.25">
      <c r="A650" s="17"/>
      <c r="C650" s="17"/>
      <c r="E650" s="17"/>
      <c r="F650" s="17"/>
      <c r="G650" s="17"/>
      <c r="H650" s="17"/>
      <c r="J650" s="32"/>
    </row>
    <row r="651" spans="1:10" s="7" customFormat="1" ht="20.25" x14ac:dyDescent="0.25">
      <c r="A651" s="17"/>
      <c r="C651" s="17"/>
      <c r="E651" s="17"/>
      <c r="F651" s="17"/>
      <c r="G651" s="17"/>
      <c r="H651" s="17"/>
      <c r="J651" s="32"/>
    </row>
    <row r="652" spans="1:10" s="7" customFormat="1" ht="20.25" x14ac:dyDescent="0.25">
      <c r="A652" s="17"/>
      <c r="C652" s="17"/>
      <c r="E652" s="17"/>
      <c r="F652" s="17"/>
      <c r="G652" s="17"/>
      <c r="H652" s="17"/>
      <c r="J652" s="32"/>
    </row>
    <row r="653" spans="1:10" s="7" customFormat="1" ht="20.25" x14ac:dyDescent="0.25">
      <c r="A653" s="17"/>
      <c r="C653" s="17"/>
      <c r="E653" s="17"/>
      <c r="F653" s="17"/>
      <c r="G653" s="17"/>
      <c r="H653" s="17"/>
      <c r="J653" s="32"/>
    </row>
    <row r="654" spans="1:10" s="7" customFormat="1" ht="20.25" x14ac:dyDescent="0.25">
      <c r="A654" s="17"/>
      <c r="C654" s="17"/>
      <c r="E654" s="17"/>
      <c r="F654" s="17"/>
      <c r="G654" s="17"/>
      <c r="H654" s="17"/>
      <c r="J654" s="32"/>
    </row>
    <row r="655" spans="1:10" s="7" customFormat="1" ht="20.25" x14ac:dyDescent="0.25">
      <c r="A655" s="17"/>
      <c r="C655" s="17"/>
      <c r="E655" s="17"/>
      <c r="F655" s="17"/>
      <c r="G655" s="17"/>
      <c r="H655" s="17"/>
      <c r="J655" s="32"/>
    </row>
    <row r="656" spans="1:10" s="7" customFormat="1" ht="20.25" x14ac:dyDescent="0.25">
      <c r="A656" s="17"/>
      <c r="C656" s="17"/>
      <c r="E656" s="17"/>
      <c r="F656" s="17"/>
      <c r="G656" s="17"/>
      <c r="H656" s="17"/>
      <c r="J656" s="32"/>
    </row>
    <row r="657" spans="1:10" s="7" customFormat="1" ht="20.25" x14ac:dyDescent="0.25">
      <c r="A657" s="17"/>
      <c r="C657" s="17"/>
      <c r="E657" s="17"/>
      <c r="F657" s="17"/>
      <c r="G657" s="17"/>
      <c r="H657" s="17"/>
      <c r="J657" s="32"/>
    </row>
    <row r="658" spans="1:10" s="7" customFormat="1" ht="20.25" x14ac:dyDescent="0.25">
      <c r="A658" s="17"/>
      <c r="C658" s="17"/>
      <c r="E658" s="17"/>
      <c r="F658" s="17"/>
      <c r="G658" s="17"/>
      <c r="H658" s="17"/>
      <c r="J658" s="32"/>
    </row>
    <row r="659" spans="1:10" s="7" customFormat="1" ht="20.25" x14ac:dyDescent="0.25">
      <c r="A659" s="17"/>
      <c r="C659" s="17"/>
      <c r="E659" s="17"/>
      <c r="F659" s="17"/>
      <c r="G659" s="17"/>
      <c r="H659" s="17"/>
      <c r="J659" s="32"/>
    </row>
    <row r="660" spans="1:10" s="7" customFormat="1" ht="20.25" x14ac:dyDescent="0.25">
      <c r="A660" s="17"/>
      <c r="C660" s="17"/>
      <c r="E660" s="17"/>
      <c r="F660" s="17"/>
      <c r="G660" s="17"/>
      <c r="H660" s="17"/>
      <c r="J660" s="32"/>
    </row>
    <row r="661" spans="1:10" s="7" customFormat="1" ht="20.25" x14ac:dyDescent="0.25">
      <c r="A661" s="17"/>
      <c r="C661" s="17"/>
      <c r="E661" s="17"/>
      <c r="F661" s="17"/>
      <c r="G661" s="17"/>
      <c r="H661" s="17"/>
      <c r="J661" s="32"/>
    </row>
    <row r="662" spans="1:10" s="7" customFormat="1" ht="20.25" x14ac:dyDescent="0.25">
      <c r="A662" s="17"/>
      <c r="C662" s="17"/>
      <c r="E662" s="17"/>
      <c r="F662" s="17"/>
      <c r="G662" s="17"/>
      <c r="H662" s="17"/>
      <c r="J662" s="32"/>
    </row>
    <row r="663" spans="1:10" s="7" customFormat="1" ht="20.25" x14ac:dyDescent="0.25">
      <c r="A663" s="17"/>
      <c r="C663" s="17"/>
      <c r="E663" s="17"/>
      <c r="F663" s="17"/>
      <c r="G663" s="17"/>
      <c r="H663" s="17"/>
      <c r="J663" s="32"/>
    </row>
    <row r="664" spans="1:10" s="7" customFormat="1" ht="20.25" x14ac:dyDescent="0.25">
      <c r="A664" s="17"/>
      <c r="C664" s="17"/>
      <c r="E664" s="17"/>
      <c r="F664" s="17"/>
      <c r="G664" s="17"/>
      <c r="H664" s="17"/>
      <c r="J664" s="32"/>
    </row>
    <row r="665" spans="1:10" s="7" customFormat="1" ht="20.25" x14ac:dyDescent="0.25">
      <c r="A665" s="17"/>
      <c r="C665" s="17"/>
      <c r="E665" s="17"/>
      <c r="F665" s="17"/>
      <c r="G665" s="17"/>
      <c r="H665" s="17"/>
      <c r="J665" s="32"/>
    </row>
    <row r="666" spans="1:10" s="7" customFormat="1" ht="20.25" x14ac:dyDescent="0.25">
      <c r="A666" s="17"/>
      <c r="C666" s="17"/>
      <c r="E666" s="17"/>
      <c r="F666" s="17"/>
      <c r="G666" s="17"/>
      <c r="H666" s="17"/>
      <c r="J666" s="32"/>
    </row>
    <row r="667" spans="1:10" s="7" customFormat="1" ht="20.25" x14ac:dyDescent="0.25">
      <c r="A667" s="17"/>
      <c r="C667" s="17"/>
      <c r="E667" s="17"/>
      <c r="F667" s="17"/>
      <c r="G667" s="17"/>
      <c r="H667" s="17"/>
      <c r="J667" s="32"/>
    </row>
    <row r="668" spans="1:10" s="7" customFormat="1" ht="20.25" x14ac:dyDescent="0.25">
      <c r="A668" s="17"/>
      <c r="C668" s="17"/>
      <c r="E668" s="17"/>
      <c r="F668" s="17"/>
      <c r="G668" s="17"/>
      <c r="H668" s="17"/>
      <c r="J668" s="32"/>
    </row>
    <row r="669" spans="1:10" s="7" customFormat="1" ht="20.25" x14ac:dyDescent="0.25">
      <c r="A669" s="17"/>
      <c r="C669" s="17"/>
      <c r="E669" s="17"/>
      <c r="F669" s="17"/>
      <c r="G669" s="17"/>
      <c r="H669" s="17"/>
      <c r="J669" s="32"/>
    </row>
    <row r="670" spans="1:10" s="7" customFormat="1" ht="20.25" x14ac:dyDescent="0.25">
      <c r="A670" s="17"/>
      <c r="C670" s="17"/>
      <c r="E670" s="17"/>
      <c r="F670" s="17"/>
      <c r="G670" s="17"/>
      <c r="H670" s="17"/>
      <c r="J670" s="32"/>
    </row>
    <row r="671" spans="1:10" s="7" customFormat="1" ht="20.25" x14ac:dyDescent="0.25">
      <c r="A671" s="17"/>
      <c r="C671" s="17"/>
      <c r="E671" s="17"/>
      <c r="F671" s="17"/>
      <c r="G671" s="17"/>
      <c r="H671" s="17"/>
      <c r="J671" s="32"/>
    </row>
    <row r="672" spans="1:10" s="7" customFormat="1" ht="20.25" x14ac:dyDescent="0.25">
      <c r="A672" s="17"/>
      <c r="C672" s="17"/>
      <c r="E672" s="17"/>
      <c r="F672" s="17"/>
      <c r="G672" s="17"/>
      <c r="H672" s="17"/>
      <c r="J672" s="32"/>
    </row>
    <row r="673" spans="1:10" s="7" customFormat="1" ht="20.25" x14ac:dyDescent="0.25">
      <c r="A673" s="17"/>
      <c r="C673" s="17"/>
      <c r="E673" s="17"/>
      <c r="F673" s="17"/>
      <c r="G673" s="17"/>
      <c r="H673" s="17"/>
      <c r="J673" s="32"/>
    </row>
    <row r="674" spans="1:10" s="7" customFormat="1" ht="20.25" x14ac:dyDescent="0.25">
      <c r="A674" s="17"/>
      <c r="C674" s="17"/>
      <c r="E674" s="17"/>
      <c r="F674" s="17"/>
      <c r="G674" s="17"/>
      <c r="H674" s="17"/>
      <c r="J674" s="32"/>
    </row>
    <row r="675" spans="1:10" s="7" customFormat="1" ht="20.25" x14ac:dyDescent="0.25">
      <c r="A675" s="17"/>
      <c r="C675" s="17"/>
      <c r="E675" s="17"/>
      <c r="F675" s="17"/>
      <c r="G675" s="17"/>
      <c r="H675" s="17"/>
      <c r="J675" s="32"/>
    </row>
    <row r="676" spans="1:10" s="7" customFormat="1" ht="20.25" x14ac:dyDescent="0.25">
      <c r="A676" s="17"/>
      <c r="C676" s="17"/>
      <c r="E676" s="17"/>
      <c r="F676" s="17"/>
      <c r="G676" s="17"/>
      <c r="H676" s="17"/>
      <c r="J676" s="32"/>
    </row>
    <row r="677" spans="1:10" s="7" customFormat="1" ht="20.25" x14ac:dyDescent="0.25">
      <c r="A677" s="17"/>
      <c r="C677" s="17"/>
      <c r="E677" s="17"/>
      <c r="F677" s="17"/>
      <c r="G677" s="17"/>
      <c r="H677" s="17"/>
      <c r="J677" s="32"/>
    </row>
    <row r="678" spans="1:10" s="7" customFormat="1" ht="20.25" x14ac:dyDescent="0.25">
      <c r="A678" s="17"/>
      <c r="C678" s="17"/>
      <c r="E678" s="17"/>
      <c r="F678" s="17"/>
      <c r="G678" s="17"/>
      <c r="H678" s="17"/>
      <c r="J678" s="32"/>
    </row>
    <row r="679" spans="1:10" s="7" customFormat="1" ht="20.25" x14ac:dyDescent="0.25">
      <c r="A679" s="17"/>
      <c r="C679" s="17"/>
      <c r="E679" s="17"/>
      <c r="F679" s="17"/>
      <c r="G679" s="17"/>
      <c r="H679" s="17"/>
      <c r="J679" s="32"/>
    </row>
    <row r="680" spans="1:10" s="7" customFormat="1" ht="20.25" x14ac:dyDescent="0.25">
      <c r="A680" s="17"/>
      <c r="C680" s="17"/>
      <c r="E680" s="17"/>
      <c r="F680" s="17"/>
      <c r="G680" s="17"/>
      <c r="H680" s="17"/>
      <c r="J680" s="32"/>
    </row>
    <row r="681" spans="1:10" s="7" customFormat="1" ht="20.25" x14ac:dyDescent="0.25">
      <c r="A681" s="17"/>
      <c r="C681" s="17"/>
      <c r="E681" s="17"/>
      <c r="F681" s="17"/>
      <c r="G681" s="17"/>
      <c r="H681" s="17"/>
      <c r="J681" s="32"/>
    </row>
    <row r="682" spans="1:10" s="7" customFormat="1" ht="20.25" x14ac:dyDescent="0.25">
      <c r="A682" s="17"/>
      <c r="C682" s="17"/>
      <c r="E682" s="17"/>
      <c r="F682" s="17"/>
      <c r="G682" s="17"/>
      <c r="H682" s="17"/>
      <c r="J682" s="32"/>
    </row>
    <row r="683" spans="1:10" s="7" customFormat="1" ht="20.25" x14ac:dyDescent="0.25">
      <c r="A683" s="17"/>
      <c r="C683" s="17"/>
      <c r="E683" s="17"/>
      <c r="F683" s="17"/>
      <c r="G683" s="17"/>
      <c r="H683" s="17"/>
      <c r="J683" s="32"/>
    </row>
    <row r="684" spans="1:10" s="7" customFormat="1" ht="20.25" x14ac:dyDescent="0.25">
      <c r="A684" s="17"/>
      <c r="C684" s="17"/>
      <c r="E684" s="17"/>
      <c r="F684" s="17"/>
      <c r="G684" s="17"/>
      <c r="H684" s="17"/>
      <c r="J684" s="32"/>
    </row>
    <row r="685" spans="1:10" s="7" customFormat="1" ht="20.25" x14ac:dyDescent="0.25">
      <c r="A685" s="17"/>
      <c r="C685" s="17"/>
      <c r="E685" s="17"/>
      <c r="F685" s="17"/>
      <c r="G685" s="17"/>
      <c r="H685" s="17"/>
      <c r="J685" s="32"/>
    </row>
    <row r="686" spans="1:10" s="7" customFormat="1" ht="20.25" x14ac:dyDescent="0.25">
      <c r="A686" s="17"/>
      <c r="C686" s="17"/>
      <c r="E686" s="17"/>
      <c r="F686" s="17"/>
      <c r="G686" s="17"/>
      <c r="H686" s="17"/>
      <c r="J686" s="32"/>
    </row>
    <row r="687" spans="1:10" s="7" customFormat="1" ht="20.25" x14ac:dyDescent="0.25">
      <c r="A687" s="17"/>
      <c r="C687" s="17"/>
      <c r="E687" s="17"/>
      <c r="F687" s="17"/>
      <c r="G687" s="17"/>
      <c r="H687" s="17"/>
      <c r="J687" s="32"/>
    </row>
    <row r="688" spans="1:10" s="7" customFormat="1" ht="20.25" x14ac:dyDescent="0.25">
      <c r="A688" s="17"/>
      <c r="C688" s="17"/>
      <c r="E688" s="17"/>
      <c r="F688" s="17"/>
      <c r="G688" s="17"/>
      <c r="H688" s="17"/>
      <c r="J688" s="32"/>
    </row>
    <row r="689" spans="1:10" s="7" customFormat="1" ht="20.25" x14ac:dyDescent="0.25">
      <c r="A689" s="17"/>
      <c r="C689" s="17"/>
      <c r="E689" s="17"/>
      <c r="F689" s="17"/>
      <c r="G689" s="17"/>
      <c r="H689" s="17"/>
      <c r="J689" s="32"/>
    </row>
    <row r="690" spans="1:10" s="7" customFormat="1" ht="20.25" x14ac:dyDescent="0.25">
      <c r="A690" s="17"/>
      <c r="C690" s="17"/>
      <c r="E690" s="17"/>
      <c r="F690" s="17"/>
      <c r="G690" s="17"/>
      <c r="H690" s="17"/>
      <c r="J690" s="32"/>
    </row>
    <row r="691" spans="1:10" s="7" customFormat="1" ht="20.25" x14ac:dyDescent="0.25">
      <c r="A691" s="17"/>
      <c r="C691" s="17"/>
      <c r="E691" s="17"/>
      <c r="F691" s="17"/>
      <c r="G691" s="17"/>
      <c r="H691" s="17"/>
      <c r="J691" s="32"/>
    </row>
    <row r="692" spans="1:10" s="7" customFormat="1" ht="20.25" x14ac:dyDescent="0.25">
      <c r="A692" s="17"/>
      <c r="C692" s="17"/>
      <c r="E692" s="17"/>
      <c r="F692" s="17"/>
      <c r="G692" s="17"/>
      <c r="H692" s="17"/>
      <c r="J692" s="32"/>
    </row>
    <row r="693" spans="1:10" s="7" customFormat="1" ht="20.25" x14ac:dyDescent="0.25">
      <c r="A693" s="17"/>
      <c r="C693" s="17"/>
      <c r="E693" s="17"/>
      <c r="F693" s="17"/>
      <c r="G693" s="17"/>
      <c r="H693" s="17"/>
      <c r="J693" s="32"/>
    </row>
    <row r="694" spans="1:10" s="7" customFormat="1" ht="20.25" x14ac:dyDescent="0.25">
      <c r="A694" s="17"/>
      <c r="C694" s="17"/>
      <c r="E694" s="17"/>
      <c r="F694" s="17"/>
      <c r="G694" s="17"/>
      <c r="H694" s="17"/>
      <c r="J694" s="32"/>
    </row>
    <row r="695" spans="1:10" s="7" customFormat="1" ht="20.25" x14ac:dyDescent="0.25">
      <c r="A695" s="17"/>
      <c r="C695" s="17"/>
      <c r="E695" s="17"/>
      <c r="F695" s="17"/>
      <c r="G695" s="17"/>
      <c r="H695" s="17"/>
      <c r="J695" s="32"/>
    </row>
    <row r="696" spans="1:10" s="7" customFormat="1" ht="20.25" x14ac:dyDescent="0.25">
      <c r="A696" s="17"/>
      <c r="C696" s="17"/>
      <c r="E696" s="17"/>
      <c r="F696" s="17"/>
      <c r="G696" s="17"/>
      <c r="H696" s="17"/>
      <c r="J696" s="32"/>
    </row>
    <row r="697" spans="1:10" s="7" customFormat="1" ht="20.25" x14ac:dyDescent="0.25">
      <c r="A697" s="17"/>
      <c r="C697" s="17"/>
      <c r="E697" s="17"/>
      <c r="F697" s="17"/>
      <c r="G697" s="17"/>
      <c r="H697" s="17"/>
      <c r="J697" s="32"/>
    </row>
    <row r="698" spans="1:10" s="7" customFormat="1" ht="20.25" x14ac:dyDescent="0.25">
      <c r="A698" s="17"/>
      <c r="C698" s="17"/>
      <c r="E698" s="17"/>
      <c r="F698" s="17"/>
      <c r="G698" s="17"/>
      <c r="H698" s="17"/>
      <c r="J698" s="32"/>
    </row>
    <row r="699" spans="1:10" s="7" customFormat="1" ht="20.25" x14ac:dyDescent="0.25">
      <c r="A699" s="17"/>
      <c r="C699" s="17"/>
      <c r="E699" s="17"/>
      <c r="F699" s="17"/>
      <c r="G699" s="17"/>
      <c r="H699" s="17"/>
      <c r="J699" s="32"/>
    </row>
    <row r="700" spans="1:10" s="7" customFormat="1" ht="20.25" x14ac:dyDescent="0.25">
      <c r="A700" s="17"/>
      <c r="C700" s="17"/>
      <c r="E700" s="17"/>
      <c r="F700" s="17"/>
      <c r="G700" s="17"/>
      <c r="H700" s="17"/>
      <c r="J700" s="32"/>
    </row>
    <row r="701" spans="1:10" s="7" customFormat="1" ht="20.25" x14ac:dyDescent="0.25">
      <c r="A701" s="17"/>
      <c r="C701" s="17"/>
      <c r="E701" s="17"/>
      <c r="F701" s="17"/>
      <c r="G701" s="17"/>
      <c r="H701" s="17"/>
      <c r="J701" s="32"/>
    </row>
    <row r="702" spans="1:10" s="7" customFormat="1" ht="20.25" x14ac:dyDescent="0.25">
      <c r="A702" s="17"/>
      <c r="C702" s="17"/>
      <c r="E702" s="17"/>
      <c r="F702" s="17"/>
      <c r="G702" s="17"/>
      <c r="H702" s="17"/>
      <c r="J702" s="32"/>
    </row>
    <row r="703" spans="1:10" s="7" customFormat="1" ht="20.25" x14ac:dyDescent="0.25">
      <c r="A703" s="17"/>
      <c r="C703" s="17"/>
      <c r="E703" s="17"/>
      <c r="F703" s="17"/>
      <c r="G703" s="17"/>
      <c r="H703" s="17"/>
      <c r="J703" s="32"/>
    </row>
    <row r="704" spans="1:10" s="7" customFormat="1" ht="20.25" x14ac:dyDescent="0.25">
      <c r="A704" s="17"/>
      <c r="C704" s="17"/>
      <c r="E704" s="17"/>
      <c r="F704" s="17"/>
      <c r="G704" s="17"/>
      <c r="H704" s="17"/>
      <c r="J704" s="32"/>
    </row>
    <row r="705" spans="1:10" s="7" customFormat="1" ht="20.25" x14ac:dyDescent="0.25">
      <c r="A705" s="17"/>
      <c r="C705" s="17"/>
      <c r="E705" s="17"/>
      <c r="F705" s="17"/>
      <c r="G705" s="17"/>
      <c r="H705" s="17"/>
      <c r="J705" s="32"/>
    </row>
    <row r="706" spans="1:10" s="7" customFormat="1" ht="20.25" x14ac:dyDescent="0.25">
      <c r="A706" s="17"/>
      <c r="C706" s="17"/>
      <c r="E706" s="17"/>
      <c r="F706" s="17"/>
      <c r="G706" s="17"/>
      <c r="H706" s="17"/>
      <c r="J706" s="32"/>
    </row>
    <row r="707" spans="1:10" s="7" customFormat="1" ht="20.25" x14ac:dyDescent="0.25">
      <c r="A707" s="17"/>
      <c r="C707" s="17"/>
      <c r="E707" s="17"/>
      <c r="F707" s="17"/>
      <c r="G707" s="17"/>
      <c r="H707" s="17"/>
      <c r="J707" s="32"/>
    </row>
    <row r="708" spans="1:10" s="7" customFormat="1" ht="20.25" x14ac:dyDescent="0.25">
      <c r="A708" s="17"/>
      <c r="C708" s="17"/>
      <c r="E708" s="17"/>
      <c r="F708" s="17"/>
      <c r="G708" s="17"/>
      <c r="H708" s="17"/>
      <c r="J708" s="32"/>
    </row>
    <row r="709" spans="1:10" s="7" customFormat="1" ht="20.25" x14ac:dyDescent="0.25">
      <c r="A709" s="17"/>
      <c r="C709" s="17"/>
      <c r="E709" s="17"/>
      <c r="F709" s="17"/>
      <c r="G709" s="17"/>
      <c r="H709" s="17"/>
      <c r="J709" s="32"/>
    </row>
    <row r="710" spans="1:10" s="7" customFormat="1" ht="20.25" x14ac:dyDescent="0.25">
      <c r="A710" s="17"/>
      <c r="C710" s="17"/>
      <c r="E710" s="17"/>
      <c r="F710" s="17"/>
      <c r="G710" s="17"/>
      <c r="H710" s="17"/>
      <c r="J710" s="32"/>
    </row>
    <row r="711" spans="1:10" s="7" customFormat="1" ht="20.25" x14ac:dyDescent="0.25">
      <c r="A711" s="17"/>
      <c r="C711" s="17"/>
      <c r="E711" s="17"/>
      <c r="F711" s="17"/>
      <c r="G711" s="17"/>
      <c r="H711" s="17"/>
      <c r="J711" s="32"/>
    </row>
    <row r="712" spans="1:10" s="7" customFormat="1" ht="20.25" x14ac:dyDescent="0.25">
      <c r="A712" s="17"/>
      <c r="C712" s="17"/>
      <c r="E712" s="17"/>
      <c r="F712" s="17"/>
      <c r="G712" s="17"/>
      <c r="H712" s="17"/>
      <c r="J712" s="32"/>
    </row>
    <row r="713" spans="1:10" s="7" customFormat="1" ht="20.25" x14ac:dyDescent="0.25">
      <c r="A713" s="17"/>
      <c r="C713" s="17"/>
      <c r="E713" s="17"/>
      <c r="F713" s="17"/>
      <c r="G713" s="17"/>
      <c r="H713" s="17"/>
      <c r="J713" s="32"/>
    </row>
    <row r="714" spans="1:10" s="7" customFormat="1" ht="20.25" x14ac:dyDescent="0.25">
      <c r="A714" s="17"/>
      <c r="C714" s="17"/>
      <c r="E714" s="17"/>
      <c r="F714" s="17"/>
      <c r="G714" s="17"/>
      <c r="H714" s="17"/>
      <c r="J714" s="32"/>
    </row>
    <row r="715" spans="1:10" s="7" customFormat="1" ht="20.25" x14ac:dyDescent="0.25">
      <c r="A715" s="17"/>
      <c r="C715" s="17"/>
      <c r="E715" s="17"/>
      <c r="F715" s="17"/>
      <c r="G715" s="17"/>
      <c r="H715" s="17"/>
      <c r="J715" s="32"/>
    </row>
    <row r="716" spans="1:10" s="7" customFormat="1" ht="20.25" x14ac:dyDescent="0.25">
      <c r="A716" s="17"/>
      <c r="C716" s="17"/>
      <c r="E716" s="17"/>
      <c r="F716" s="17"/>
      <c r="G716" s="17"/>
      <c r="H716" s="17"/>
      <c r="J716" s="32"/>
    </row>
    <row r="717" spans="1:10" s="7" customFormat="1" ht="20.25" x14ac:dyDescent="0.25">
      <c r="A717" s="17"/>
      <c r="C717" s="17"/>
      <c r="E717" s="17"/>
      <c r="F717" s="17"/>
      <c r="G717" s="17"/>
      <c r="H717" s="17"/>
      <c r="J717" s="32"/>
    </row>
    <row r="718" spans="1:10" s="7" customFormat="1" ht="20.25" x14ac:dyDescent="0.25">
      <c r="A718" s="17"/>
      <c r="C718" s="17"/>
      <c r="E718" s="17"/>
      <c r="F718" s="17"/>
      <c r="G718" s="17"/>
      <c r="H718" s="17"/>
      <c r="J718" s="32"/>
    </row>
    <row r="719" spans="1:10" s="7" customFormat="1" ht="20.25" x14ac:dyDescent="0.25">
      <c r="A719" s="17"/>
      <c r="C719" s="17"/>
      <c r="E719" s="17"/>
      <c r="F719" s="17"/>
      <c r="G719" s="17"/>
      <c r="H719" s="17"/>
      <c r="J719" s="32"/>
    </row>
    <row r="720" spans="1:10" s="7" customFormat="1" ht="20.25" x14ac:dyDescent="0.25">
      <c r="A720" s="17"/>
      <c r="C720" s="17"/>
      <c r="E720" s="17"/>
      <c r="F720" s="17"/>
      <c r="G720" s="17"/>
      <c r="H720" s="17"/>
      <c r="J720" s="32"/>
    </row>
    <row r="721" spans="1:10" s="7" customFormat="1" ht="20.25" x14ac:dyDescent="0.25">
      <c r="A721" s="17"/>
      <c r="C721" s="17"/>
      <c r="E721" s="17"/>
      <c r="F721" s="17"/>
      <c r="G721" s="17"/>
      <c r="H721" s="17"/>
      <c r="J721" s="32"/>
    </row>
    <row r="722" spans="1:10" s="7" customFormat="1" ht="20.25" x14ac:dyDescent="0.25">
      <c r="A722" s="17"/>
      <c r="C722" s="17"/>
      <c r="E722" s="17"/>
      <c r="F722" s="17"/>
      <c r="G722" s="17"/>
      <c r="H722" s="17"/>
      <c r="J722" s="32"/>
    </row>
    <row r="723" spans="1:10" s="7" customFormat="1" ht="20.25" x14ac:dyDescent="0.25">
      <c r="A723" s="17"/>
      <c r="C723" s="17"/>
      <c r="E723" s="17"/>
      <c r="F723" s="17"/>
      <c r="G723" s="17"/>
      <c r="H723" s="17"/>
      <c r="J723" s="32"/>
    </row>
    <row r="724" spans="1:10" s="7" customFormat="1" ht="20.25" x14ac:dyDescent="0.25">
      <c r="A724" s="17"/>
      <c r="C724" s="17"/>
      <c r="E724" s="17"/>
      <c r="F724" s="17"/>
      <c r="G724" s="17"/>
      <c r="H724" s="17"/>
      <c r="J724" s="32"/>
    </row>
    <row r="725" spans="1:10" s="7" customFormat="1" ht="20.25" x14ac:dyDescent="0.25">
      <c r="A725" s="17"/>
      <c r="C725" s="17"/>
      <c r="E725" s="17"/>
      <c r="F725" s="17"/>
      <c r="G725" s="17"/>
      <c r="H725" s="17"/>
      <c r="J725" s="32"/>
    </row>
    <row r="726" spans="1:10" s="7" customFormat="1" ht="20.25" x14ac:dyDescent="0.25">
      <c r="A726" s="17"/>
      <c r="C726" s="17"/>
      <c r="E726" s="17"/>
      <c r="F726" s="17"/>
      <c r="G726" s="17"/>
      <c r="H726" s="17"/>
      <c r="J726" s="32"/>
    </row>
    <row r="727" spans="1:10" s="7" customFormat="1" ht="20.25" x14ac:dyDescent="0.25">
      <c r="A727" s="17"/>
      <c r="C727" s="17"/>
      <c r="E727" s="17"/>
      <c r="F727" s="17"/>
      <c r="G727" s="17"/>
      <c r="H727" s="17"/>
      <c r="J727" s="32"/>
    </row>
    <row r="728" spans="1:10" s="7" customFormat="1" ht="20.25" x14ac:dyDescent="0.25">
      <c r="A728" s="17"/>
      <c r="C728" s="17"/>
      <c r="E728" s="17"/>
      <c r="F728" s="17"/>
      <c r="G728" s="17"/>
      <c r="H728" s="17"/>
      <c r="J728" s="32"/>
    </row>
    <row r="729" spans="1:10" s="7" customFormat="1" ht="20.25" x14ac:dyDescent="0.25">
      <c r="A729" s="17"/>
      <c r="C729" s="17"/>
      <c r="E729" s="17"/>
      <c r="F729" s="17"/>
      <c r="G729" s="17"/>
      <c r="H729" s="17"/>
      <c r="J729" s="32"/>
    </row>
    <row r="730" spans="1:10" s="7" customFormat="1" ht="20.25" x14ac:dyDescent="0.25">
      <c r="A730" s="17"/>
      <c r="C730" s="17"/>
      <c r="E730" s="17"/>
      <c r="F730" s="17"/>
      <c r="G730" s="17"/>
      <c r="H730" s="17"/>
      <c r="J730" s="32"/>
    </row>
    <row r="731" spans="1:10" s="7" customFormat="1" ht="20.25" x14ac:dyDescent="0.25">
      <c r="A731" s="17"/>
      <c r="C731" s="17"/>
      <c r="E731" s="17"/>
      <c r="F731" s="17"/>
      <c r="G731" s="17"/>
      <c r="H731" s="17"/>
      <c r="J731" s="32"/>
    </row>
    <row r="732" spans="1:10" s="7" customFormat="1" ht="20.25" x14ac:dyDescent="0.25">
      <c r="A732" s="17"/>
      <c r="C732" s="17"/>
      <c r="E732" s="17"/>
      <c r="F732" s="17"/>
      <c r="G732" s="17"/>
      <c r="H732" s="17"/>
      <c r="J732" s="32"/>
    </row>
    <row r="733" spans="1:10" s="7" customFormat="1" ht="20.25" x14ac:dyDescent="0.25">
      <c r="A733" s="17"/>
      <c r="C733" s="17"/>
      <c r="E733" s="17"/>
      <c r="F733" s="17"/>
      <c r="G733" s="17"/>
      <c r="H733" s="17"/>
      <c r="J733" s="32"/>
    </row>
    <row r="734" spans="1:10" s="7" customFormat="1" ht="20.25" x14ac:dyDescent="0.25">
      <c r="A734" s="17"/>
      <c r="C734" s="17"/>
      <c r="E734" s="17"/>
      <c r="F734" s="17"/>
      <c r="G734" s="17"/>
      <c r="H734" s="17"/>
      <c r="J734" s="32"/>
    </row>
    <row r="735" spans="1:10" s="7" customFormat="1" ht="20.25" x14ac:dyDescent="0.25">
      <c r="A735" s="17"/>
      <c r="C735" s="17"/>
      <c r="E735" s="17"/>
      <c r="F735" s="17"/>
      <c r="G735" s="17"/>
      <c r="H735" s="17"/>
      <c r="J735" s="32"/>
    </row>
    <row r="736" spans="1:10" s="7" customFormat="1" ht="20.25" x14ac:dyDescent="0.25">
      <c r="A736" s="17"/>
      <c r="C736" s="17"/>
      <c r="E736" s="17"/>
      <c r="F736" s="17"/>
      <c r="G736" s="17"/>
      <c r="H736" s="17"/>
      <c r="J736" s="32"/>
    </row>
    <row r="737" spans="1:10" s="7" customFormat="1" ht="20.25" x14ac:dyDescent="0.25">
      <c r="A737" s="17"/>
      <c r="C737" s="17"/>
      <c r="E737" s="17"/>
      <c r="F737" s="17"/>
      <c r="G737" s="17"/>
      <c r="H737" s="17"/>
      <c r="J737" s="32"/>
    </row>
    <row r="738" spans="1:10" s="7" customFormat="1" ht="20.25" x14ac:dyDescent="0.25">
      <c r="A738" s="17"/>
      <c r="C738" s="17"/>
      <c r="E738" s="17"/>
      <c r="F738" s="17"/>
      <c r="G738" s="17"/>
      <c r="H738" s="17"/>
      <c r="J738" s="32"/>
    </row>
    <row r="739" spans="1:10" s="7" customFormat="1" ht="20.25" x14ac:dyDescent="0.25">
      <c r="A739" s="17"/>
      <c r="C739" s="17"/>
      <c r="E739" s="17"/>
      <c r="F739" s="17"/>
      <c r="G739" s="17"/>
      <c r="H739" s="17"/>
      <c r="J739" s="32"/>
    </row>
    <row r="740" spans="1:10" s="7" customFormat="1" ht="20.25" x14ac:dyDescent="0.25">
      <c r="A740" s="17"/>
      <c r="C740" s="17"/>
      <c r="E740" s="17"/>
      <c r="F740" s="17"/>
      <c r="G740" s="17"/>
      <c r="H740" s="17"/>
      <c r="J740" s="32"/>
    </row>
    <row r="741" spans="1:10" s="7" customFormat="1" ht="20.25" x14ac:dyDescent="0.25">
      <c r="A741" s="17"/>
      <c r="C741" s="17"/>
      <c r="E741" s="17"/>
      <c r="F741" s="17"/>
      <c r="G741" s="17"/>
      <c r="H741" s="17"/>
      <c r="J741" s="32"/>
    </row>
    <row r="742" spans="1:10" s="7" customFormat="1" ht="20.25" x14ac:dyDescent="0.25">
      <c r="A742" s="17"/>
      <c r="C742" s="17"/>
      <c r="E742" s="17"/>
      <c r="F742" s="17"/>
      <c r="G742" s="17"/>
      <c r="H742" s="17"/>
      <c r="J742" s="32"/>
    </row>
    <row r="743" spans="1:10" s="7" customFormat="1" ht="20.25" x14ac:dyDescent="0.25">
      <c r="A743" s="17"/>
      <c r="C743" s="17"/>
      <c r="E743" s="17"/>
      <c r="F743" s="17"/>
      <c r="G743" s="17"/>
      <c r="H743" s="17"/>
      <c r="J743" s="32"/>
    </row>
    <row r="744" spans="1:10" s="7" customFormat="1" ht="20.25" x14ac:dyDescent="0.25">
      <c r="A744" s="17"/>
      <c r="C744" s="17"/>
      <c r="E744" s="17"/>
      <c r="F744" s="17"/>
      <c r="G744" s="17"/>
      <c r="H744" s="17"/>
      <c r="J744" s="32"/>
    </row>
    <row r="745" spans="1:10" s="7" customFormat="1" ht="20.25" x14ac:dyDescent="0.25">
      <c r="A745" s="17"/>
      <c r="C745" s="17"/>
      <c r="E745" s="17"/>
      <c r="F745" s="17"/>
      <c r="G745" s="17"/>
      <c r="H745" s="17"/>
      <c r="J745" s="32"/>
    </row>
    <row r="746" spans="1:10" s="7" customFormat="1" ht="20.25" x14ac:dyDescent="0.25">
      <c r="A746" s="17"/>
      <c r="C746" s="17"/>
      <c r="E746" s="17"/>
      <c r="F746" s="17"/>
      <c r="G746" s="17"/>
      <c r="H746" s="17"/>
      <c r="J746" s="32"/>
    </row>
    <row r="747" spans="1:10" s="7" customFormat="1" ht="20.25" x14ac:dyDescent="0.25">
      <c r="A747" s="17"/>
      <c r="C747" s="17"/>
      <c r="E747" s="17"/>
      <c r="F747" s="17"/>
      <c r="G747" s="17"/>
      <c r="H747" s="17"/>
      <c r="J747" s="32"/>
    </row>
    <row r="748" spans="1:10" s="7" customFormat="1" ht="20.25" x14ac:dyDescent="0.25">
      <c r="A748" s="17"/>
      <c r="C748" s="17"/>
      <c r="E748" s="17"/>
      <c r="F748" s="17"/>
      <c r="G748" s="17"/>
      <c r="H748" s="17"/>
      <c r="J748" s="32"/>
    </row>
    <row r="749" spans="1:10" s="7" customFormat="1" ht="20.25" x14ac:dyDescent="0.25">
      <c r="A749" s="17"/>
      <c r="C749" s="17"/>
      <c r="E749" s="17"/>
      <c r="F749" s="17"/>
      <c r="G749" s="17"/>
      <c r="H749" s="17"/>
      <c r="J749" s="32"/>
    </row>
    <row r="750" spans="1:10" s="7" customFormat="1" ht="20.25" x14ac:dyDescent="0.25">
      <c r="A750" s="17"/>
      <c r="C750" s="17"/>
      <c r="E750" s="17"/>
      <c r="F750" s="17"/>
      <c r="G750" s="17"/>
      <c r="H750" s="17"/>
      <c r="J750" s="32"/>
    </row>
    <row r="751" spans="1:10" s="7" customFormat="1" ht="20.25" x14ac:dyDescent="0.25">
      <c r="A751" s="17"/>
      <c r="C751" s="17"/>
      <c r="E751" s="17"/>
      <c r="F751" s="17"/>
      <c r="G751" s="17"/>
      <c r="H751" s="17"/>
      <c r="J751" s="32"/>
    </row>
    <row r="752" spans="1:10" s="7" customFormat="1" ht="20.25" x14ac:dyDescent="0.25">
      <c r="A752" s="17"/>
      <c r="C752" s="17"/>
      <c r="E752" s="17"/>
      <c r="F752" s="17"/>
      <c r="G752" s="17"/>
      <c r="H752" s="17"/>
      <c r="J752" s="32"/>
    </row>
    <row r="753" spans="1:10" s="7" customFormat="1" ht="20.25" x14ac:dyDescent="0.25">
      <c r="A753" s="17"/>
      <c r="C753" s="17"/>
      <c r="E753" s="17"/>
      <c r="F753" s="17"/>
      <c r="G753" s="17"/>
      <c r="H753" s="17"/>
      <c r="J753" s="32"/>
    </row>
    <row r="754" spans="1:10" s="7" customFormat="1" ht="20.25" x14ac:dyDescent="0.25">
      <c r="A754" s="17"/>
      <c r="C754" s="17"/>
      <c r="E754" s="17"/>
      <c r="F754" s="17"/>
      <c r="G754" s="17"/>
      <c r="H754" s="17"/>
      <c r="J754" s="32"/>
    </row>
    <row r="755" spans="1:10" s="7" customFormat="1" ht="20.25" x14ac:dyDescent="0.25">
      <c r="A755" s="17"/>
      <c r="C755" s="17"/>
      <c r="E755" s="17"/>
      <c r="F755" s="17"/>
      <c r="G755" s="17"/>
      <c r="H755" s="17"/>
      <c r="J755" s="32"/>
    </row>
    <row r="756" spans="1:10" s="7" customFormat="1" ht="20.25" x14ac:dyDescent="0.25">
      <c r="A756" s="17"/>
      <c r="C756" s="17"/>
      <c r="E756" s="17"/>
      <c r="F756" s="17"/>
      <c r="G756" s="17"/>
      <c r="H756" s="17"/>
      <c r="J756" s="32"/>
    </row>
    <row r="757" spans="1:10" s="7" customFormat="1" ht="20.25" x14ac:dyDescent="0.25">
      <c r="A757" s="17"/>
      <c r="C757" s="17"/>
      <c r="E757" s="17"/>
      <c r="F757" s="17"/>
      <c r="G757" s="17"/>
      <c r="H757" s="17"/>
      <c r="J757" s="32"/>
    </row>
    <row r="758" spans="1:10" s="7" customFormat="1" ht="20.25" x14ac:dyDescent="0.25">
      <c r="A758" s="17"/>
      <c r="C758" s="17"/>
      <c r="E758" s="17"/>
      <c r="F758" s="17"/>
      <c r="G758" s="17"/>
      <c r="H758" s="17"/>
      <c r="J758" s="32"/>
    </row>
    <row r="759" spans="1:10" s="7" customFormat="1" ht="20.25" x14ac:dyDescent="0.25">
      <c r="A759" s="17"/>
      <c r="C759" s="17"/>
      <c r="E759" s="17"/>
      <c r="F759" s="17"/>
      <c r="G759" s="17"/>
      <c r="H759" s="17"/>
      <c r="J759" s="32"/>
    </row>
    <row r="760" spans="1:10" s="7" customFormat="1" ht="20.25" x14ac:dyDescent="0.25">
      <c r="A760" s="17"/>
      <c r="C760" s="17"/>
      <c r="E760" s="17"/>
      <c r="F760" s="17"/>
      <c r="G760" s="17"/>
      <c r="H760" s="17"/>
      <c r="J760" s="32"/>
    </row>
    <row r="761" spans="1:10" s="7" customFormat="1" ht="20.25" x14ac:dyDescent="0.25">
      <c r="A761" s="17"/>
      <c r="C761" s="17"/>
      <c r="E761" s="17"/>
      <c r="F761" s="17"/>
      <c r="G761" s="17"/>
      <c r="H761" s="17"/>
      <c r="J761" s="32"/>
    </row>
    <row r="762" spans="1:10" s="7" customFormat="1" ht="20.25" x14ac:dyDescent="0.25">
      <c r="A762" s="17"/>
      <c r="C762" s="17"/>
      <c r="E762" s="17"/>
      <c r="F762" s="17"/>
      <c r="G762" s="17"/>
      <c r="H762" s="17"/>
      <c r="J762" s="32"/>
    </row>
    <row r="763" spans="1:10" s="7" customFormat="1" ht="20.25" x14ac:dyDescent="0.25">
      <c r="A763" s="17"/>
      <c r="C763" s="17"/>
      <c r="E763" s="17"/>
      <c r="F763" s="17"/>
      <c r="G763" s="17"/>
      <c r="H763" s="17"/>
      <c r="J763" s="32"/>
    </row>
    <row r="764" spans="1:10" s="7" customFormat="1" ht="20.25" x14ac:dyDescent="0.25">
      <c r="A764" s="17"/>
      <c r="C764" s="17"/>
      <c r="E764" s="17"/>
      <c r="F764" s="17"/>
      <c r="G764" s="17"/>
      <c r="H764" s="17"/>
      <c r="J764" s="32"/>
    </row>
    <row r="765" spans="1:10" s="7" customFormat="1" ht="20.25" x14ac:dyDescent="0.25">
      <c r="A765" s="17"/>
      <c r="C765" s="17"/>
      <c r="E765" s="17"/>
      <c r="F765" s="17"/>
      <c r="G765" s="17"/>
      <c r="H765" s="17"/>
      <c r="J765" s="32"/>
    </row>
    <row r="766" spans="1:10" s="7" customFormat="1" ht="20.25" x14ac:dyDescent="0.25">
      <c r="A766" s="17"/>
      <c r="C766" s="17"/>
      <c r="E766" s="17"/>
      <c r="F766" s="17"/>
      <c r="G766" s="17"/>
      <c r="H766" s="17"/>
      <c r="J766" s="32"/>
    </row>
    <row r="767" spans="1:10" s="7" customFormat="1" ht="20.25" x14ac:dyDescent="0.25">
      <c r="A767" s="17"/>
      <c r="C767" s="17"/>
      <c r="E767" s="17"/>
      <c r="F767" s="17"/>
      <c r="G767" s="17"/>
      <c r="H767" s="17"/>
      <c r="J767" s="32"/>
    </row>
    <row r="768" spans="1:10" s="7" customFormat="1" ht="20.25" x14ac:dyDescent="0.25">
      <c r="A768" s="17"/>
      <c r="C768" s="17"/>
      <c r="E768" s="17"/>
      <c r="F768" s="17"/>
      <c r="G768" s="17"/>
      <c r="H768" s="17"/>
      <c r="J768" s="32"/>
    </row>
    <row r="769" spans="1:10" s="7" customFormat="1" ht="20.25" x14ac:dyDescent="0.25">
      <c r="A769" s="17"/>
      <c r="C769" s="17"/>
      <c r="E769" s="17"/>
      <c r="F769" s="17"/>
      <c r="G769" s="17"/>
      <c r="H769" s="17"/>
      <c r="J769" s="32"/>
    </row>
    <row r="770" spans="1:10" s="7" customFormat="1" ht="20.25" x14ac:dyDescent="0.25">
      <c r="A770" s="17"/>
      <c r="C770" s="17"/>
      <c r="E770" s="17"/>
      <c r="F770" s="17"/>
      <c r="G770" s="17"/>
      <c r="H770" s="17"/>
      <c r="J770" s="32"/>
    </row>
    <row r="771" spans="1:10" s="7" customFormat="1" ht="20.25" x14ac:dyDescent="0.25">
      <c r="A771" s="17"/>
      <c r="C771" s="17"/>
      <c r="E771" s="17"/>
      <c r="F771" s="17"/>
      <c r="G771" s="17"/>
      <c r="H771" s="17"/>
      <c r="J771" s="32"/>
    </row>
    <row r="772" spans="1:10" s="7" customFormat="1" ht="20.25" x14ac:dyDescent="0.25">
      <c r="A772" s="17"/>
      <c r="C772" s="17"/>
      <c r="E772" s="17"/>
      <c r="F772" s="17"/>
      <c r="G772" s="17"/>
      <c r="H772" s="17"/>
      <c r="J772" s="32"/>
    </row>
    <row r="773" spans="1:10" s="7" customFormat="1" ht="20.25" x14ac:dyDescent="0.25">
      <c r="A773" s="17"/>
      <c r="C773" s="17"/>
      <c r="E773" s="17"/>
      <c r="F773" s="17"/>
      <c r="G773" s="17"/>
      <c r="H773" s="17"/>
      <c r="J773" s="32"/>
    </row>
    <row r="774" spans="1:10" s="7" customFormat="1" ht="20.25" x14ac:dyDescent="0.25">
      <c r="A774" s="17"/>
      <c r="C774" s="17"/>
      <c r="E774" s="17"/>
      <c r="F774" s="17"/>
      <c r="G774" s="17"/>
      <c r="H774" s="17"/>
      <c r="J774" s="32"/>
    </row>
    <row r="775" spans="1:10" s="7" customFormat="1" ht="20.25" x14ac:dyDescent="0.25">
      <c r="A775" s="17"/>
      <c r="C775" s="17"/>
      <c r="E775" s="17"/>
      <c r="F775" s="17"/>
      <c r="G775" s="17"/>
      <c r="H775" s="17"/>
      <c r="J775" s="32"/>
    </row>
    <row r="776" spans="1:10" s="7" customFormat="1" ht="20.25" x14ac:dyDescent="0.25">
      <c r="A776" s="17"/>
      <c r="C776" s="17"/>
      <c r="E776" s="17"/>
      <c r="F776" s="17"/>
      <c r="G776" s="17"/>
      <c r="H776" s="17"/>
      <c r="J776" s="32"/>
    </row>
    <row r="777" spans="1:10" s="7" customFormat="1" ht="20.25" x14ac:dyDescent="0.25">
      <c r="A777" s="17"/>
      <c r="C777" s="17"/>
      <c r="E777" s="17"/>
      <c r="F777" s="17"/>
      <c r="G777" s="17"/>
      <c r="H777" s="17"/>
      <c r="J777" s="32"/>
    </row>
    <row r="778" spans="1:10" s="7" customFormat="1" ht="20.25" x14ac:dyDescent="0.25">
      <c r="A778" s="17"/>
      <c r="C778" s="17"/>
      <c r="E778" s="17"/>
      <c r="F778" s="17"/>
      <c r="G778" s="17"/>
      <c r="H778" s="17"/>
      <c r="J778" s="32"/>
    </row>
    <row r="779" spans="1:10" s="7" customFormat="1" ht="20.25" x14ac:dyDescent="0.25">
      <c r="A779" s="17"/>
      <c r="C779" s="17"/>
      <c r="E779" s="17"/>
      <c r="F779" s="17"/>
      <c r="G779" s="17"/>
      <c r="H779" s="17"/>
      <c r="J779" s="32"/>
    </row>
    <row r="780" spans="1:10" s="7" customFormat="1" ht="20.25" x14ac:dyDescent="0.25">
      <c r="A780" s="17"/>
      <c r="C780" s="17"/>
      <c r="E780" s="17"/>
      <c r="F780" s="17"/>
      <c r="G780" s="17"/>
      <c r="H780" s="17"/>
      <c r="J780" s="32"/>
    </row>
    <row r="781" spans="1:10" s="7" customFormat="1" ht="20.25" x14ac:dyDescent="0.25">
      <c r="A781" s="17"/>
      <c r="C781" s="17"/>
      <c r="E781" s="17"/>
      <c r="F781" s="17"/>
      <c r="G781" s="17"/>
      <c r="H781" s="17"/>
      <c r="J781" s="32"/>
    </row>
    <row r="782" spans="1:10" s="7" customFormat="1" ht="20.25" x14ac:dyDescent="0.25">
      <c r="A782" s="17"/>
      <c r="C782" s="17"/>
      <c r="E782" s="17"/>
      <c r="F782" s="17"/>
      <c r="G782" s="17"/>
      <c r="H782" s="17"/>
      <c r="J782" s="32"/>
    </row>
    <row r="783" spans="1:10" s="7" customFormat="1" ht="20.25" x14ac:dyDescent="0.25">
      <c r="A783" s="17"/>
      <c r="C783" s="17"/>
      <c r="E783" s="17"/>
      <c r="F783" s="17"/>
      <c r="G783" s="17"/>
      <c r="H783" s="17"/>
      <c r="J783" s="32"/>
    </row>
    <row r="784" spans="1:10" s="7" customFormat="1" ht="20.25" x14ac:dyDescent="0.25">
      <c r="A784" s="17"/>
      <c r="C784" s="17"/>
      <c r="E784" s="17"/>
      <c r="F784" s="17"/>
      <c r="G784" s="17"/>
      <c r="H784" s="17"/>
      <c r="J784" s="32"/>
    </row>
    <row r="785" spans="1:10" s="7" customFormat="1" ht="20.25" x14ac:dyDescent="0.25">
      <c r="A785" s="17"/>
      <c r="C785" s="17"/>
      <c r="E785" s="17"/>
      <c r="F785" s="17"/>
      <c r="G785" s="17"/>
      <c r="H785" s="17"/>
      <c r="J785" s="32"/>
    </row>
    <row r="786" spans="1:10" s="7" customFormat="1" ht="20.25" x14ac:dyDescent="0.25">
      <c r="A786" s="17"/>
      <c r="C786" s="17"/>
      <c r="E786" s="17"/>
      <c r="F786" s="17"/>
      <c r="G786" s="17"/>
      <c r="H786" s="17"/>
      <c r="J786" s="32"/>
    </row>
    <row r="787" spans="1:10" s="7" customFormat="1" ht="20.25" x14ac:dyDescent="0.25">
      <c r="A787" s="17"/>
      <c r="C787" s="17"/>
      <c r="E787" s="17"/>
      <c r="F787" s="17"/>
      <c r="G787" s="17"/>
      <c r="H787" s="17"/>
      <c r="J787" s="32"/>
    </row>
    <row r="788" spans="1:10" s="7" customFormat="1" ht="20.25" x14ac:dyDescent="0.25">
      <c r="A788" s="17"/>
      <c r="C788" s="17"/>
      <c r="E788" s="17"/>
      <c r="F788" s="17"/>
      <c r="G788" s="17"/>
      <c r="H788" s="17"/>
      <c r="J788" s="32"/>
    </row>
    <row r="789" spans="1:10" s="7" customFormat="1" ht="20.25" x14ac:dyDescent="0.25">
      <c r="A789" s="17"/>
      <c r="C789" s="17"/>
      <c r="E789" s="17"/>
      <c r="F789" s="17"/>
      <c r="G789" s="17"/>
      <c r="H789" s="17"/>
      <c r="J789" s="32"/>
    </row>
    <row r="790" spans="1:10" s="7" customFormat="1" ht="20.25" x14ac:dyDescent="0.25">
      <c r="A790" s="17"/>
      <c r="C790" s="17"/>
      <c r="E790" s="17"/>
      <c r="F790" s="17"/>
      <c r="G790" s="17"/>
      <c r="H790" s="17"/>
      <c r="J790" s="32"/>
    </row>
    <row r="791" spans="1:10" s="7" customFormat="1" ht="20.25" x14ac:dyDescent="0.25">
      <c r="A791" s="17"/>
      <c r="C791" s="17"/>
      <c r="E791" s="17"/>
      <c r="F791" s="17"/>
      <c r="G791" s="17"/>
      <c r="H791" s="17"/>
      <c r="J791" s="32"/>
    </row>
    <row r="792" spans="1:10" s="7" customFormat="1" ht="20.25" x14ac:dyDescent="0.25">
      <c r="A792" s="17"/>
      <c r="C792" s="17"/>
      <c r="E792" s="17"/>
      <c r="F792" s="17"/>
      <c r="G792" s="17"/>
      <c r="H792" s="17"/>
      <c r="J792" s="32"/>
    </row>
    <row r="793" spans="1:10" s="7" customFormat="1" ht="20.25" x14ac:dyDescent="0.25">
      <c r="A793" s="17"/>
      <c r="C793" s="17"/>
      <c r="E793" s="17"/>
      <c r="F793" s="17"/>
      <c r="G793" s="17"/>
      <c r="H793" s="17"/>
      <c r="J793" s="32"/>
    </row>
    <row r="794" spans="1:10" s="7" customFormat="1" ht="20.25" x14ac:dyDescent="0.25">
      <c r="A794" s="17"/>
      <c r="C794" s="17"/>
      <c r="E794" s="17"/>
      <c r="F794" s="17"/>
      <c r="G794" s="17"/>
      <c r="H794" s="17"/>
      <c r="J794" s="32"/>
    </row>
    <row r="795" spans="1:10" s="7" customFormat="1" ht="20.25" x14ac:dyDescent="0.25">
      <c r="A795" s="17"/>
      <c r="C795" s="17"/>
      <c r="E795" s="17"/>
      <c r="F795" s="17"/>
      <c r="G795" s="17"/>
      <c r="H795" s="17"/>
      <c r="J795" s="32"/>
    </row>
    <row r="796" spans="1:10" s="7" customFormat="1" ht="20.25" x14ac:dyDescent="0.25">
      <c r="A796" s="17"/>
      <c r="C796" s="17"/>
      <c r="E796" s="17"/>
      <c r="F796" s="17"/>
      <c r="G796" s="17"/>
      <c r="H796" s="17"/>
      <c r="J796" s="32"/>
    </row>
    <row r="797" spans="1:10" s="7" customFormat="1" ht="20.25" x14ac:dyDescent="0.25">
      <c r="A797" s="17"/>
      <c r="C797" s="17"/>
      <c r="E797" s="17"/>
      <c r="F797" s="17"/>
      <c r="G797" s="17"/>
      <c r="H797" s="17"/>
      <c r="J797" s="32"/>
    </row>
    <row r="798" spans="1:10" s="7" customFormat="1" ht="20.25" x14ac:dyDescent="0.25">
      <c r="A798" s="17"/>
      <c r="C798" s="17"/>
      <c r="E798" s="17"/>
      <c r="F798" s="17"/>
      <c r="G798" s="17"/>
      <c r="H798" s="17"/>
      <c r="J798" s="32"/>
    </row>
    <row r="799" spans="1:10" s="7" customFormat="1" ht="20.25" x14ac:dyDescent="0.25">
      <c r="A799" s="17"/>
      <c r="C799" s="17"/>
      <c r="E799" s="17"/>
      <c r="F799" s="17"/>
      <c r="G799" s="17"/>
      <c r="H799" s="17"/>
      <c r="J799" s="32"/>
    </row>
    <row r="800" spans="1:10" s="7" customFormat="1" ht="20.25" x14ac:dyDescent="0.25">
      <c r="A800" s="17"/>
      <c r="C800" s="17"/>
      <c r="E800" s="17"/>
      <c r="F800" s="17"/>
      <c r="G800" s="17"/>
      <c r="H800" s="17"/>
      <c r="J800" s="32"/>
    </row>
    <row r="801" spans="1:10" s="7" customFormat="1" ht="20.25" x14ac:dyDescent="0.25">
      <c r="A801" s="17"/>
      <c r="C801" s="17"/>
      <c r="E801" s="17"/>
      <c r="F801" s="17"/>
      <c r="G801" s="17"/>
      <c r="H801" s="17"/>
      <c r="J801" s="32"/>
    </row>
    <row r="802" spans="1:10" s="7" customFormat="1" ht="20.25" x14ac:dyDescent="0.25">
      <c r="A802" s="17"/>
      <c r="C802" s="17"/>
      <c r="E802" s="17"/>
      <c r="F802" s="17"/>
      <c r="G802" s="17"/>
      <c r="H802" s="17"/>
      <c r="J802" s="32"/>
    </row>
    <row r="803" spans="1:10" s="7" customFormat="1" ht="20.25" x14ac:dyDescent="0.25">
      <c r="A803" s="17"/>
      <c r="C803" s="17"/>
      <c r="E803" s="17"/>
      <c r="F803" s="17"/>
      <c r="G803" s="17"/>
      <c r="H803" s="17"/>
      <c r="J803" s="32"/>
    </row>
    <row r="804" spans="1:10" s="7" customFormat="1" ht="20.25" x14ac:dyDescent="0.25">
      <c r="A804" s="17"/>
      <c r="C804" s="17"/>
      <c r="E804" s="17"/>
      <c r="F804" s="17"/>
      <c r="G804" s="17"/>
      <c r="H804" s="17"/>
      <c r="J804" s="32"/>
    </row>
    <row r="805" spans="1:10" s="7" customFormat="1" ht="20.25" x14ac:dyDescent="0.25">
      <c r="A805" s="17"/>
      <c r="C805" s="17"/>
      <c r="E805" s="17"/>
      <c r="F805" s="17"/>
      <c r="G805" s="17"/>
      <c r="H805" s="17"/>
      <c r="J805" s="32"/>
    </row>
    <row r="806" spans="1:10" s="7" customFormat="1" ht="20.25" x14ac:dyDescent="0.25">
      <c r="A806" s="17"/>
      <c r="C806" s="17"/>
      <c r="E806" s="17"/>
      <c r="F806" s="17"/>
      <c r="G806" s="17"/>
      <c r="H806" s="17"/>
      <c r="J806" s="32"/>
    </row>
    <row r="807" spans="1:10" s="7" customFormat="1" ht="20.25" x14ac:dyDescent="0.25">
      <c r="A807" s="17"/>
      <c r="C807" s="17"/>
      <c r="E807" s="17"/>
      <c r="F807" s="17"/>
      <c r="G807" s="17"/>
      <c r="H807" s="17"/>
      <c r="J807" s="32"/>
    </row>
    <row r="808" spans="1:10" s="7" customFormat="1" ht="20.25" x14ac:dyDescent="0.25">
      <c r="A808" s="17"/>
      <c r="C808" s="17"/>
      <c r="E808" s="17"/>
      <c r="F808" s="17"/>
      <c r="G808" s="17"/>
      <c r="H808" s="17"/>
      <c r="J808" s="32"/>
    </row>
    <row r="809" spans="1:10" s="7" customFormat="1" ht="20.25" x14ac:dyDescent="0.25">
      <c r="A809" s="17"/>
      <c r="C809" s="17"/>
      <c r="E809" s="17"/>
      <c r="F809" s="17"/>
      <c r="G809" s="17"/>
      <c r="H809" s="17"/>
      <c r="J809" s="32"/>
    </row>
    <row r="810" spans="1:10" s="7" customFormat="1" ht="20.25" x14ac:dyDescent="0.25">
      <c r="A810" s="17"/>
      <c r="C810" s="17"/>
      <c r="E810" s="17"/>
      <c r="F810" s="17"/>
      <c r="G810" s="17"/>
      <c r="H810" s="17"/>
      <c r="J810" s="32"/>
    </row>
    <row r="811" spans="1:10" s="7" customFormat="1" ht="20.25" x14ac:dyDescent="0.25">
      <c r="A811" s="17"/>
      <c r="C811" s="17"/>
      <c r="E811" s="17"/>
      <c r="F811" s="17"/>
      <c r="G811" s="17"/>
      <c r="H811" s="17"/>
      <c r="J811" s="32"/>
    </row>
    <row r="812" spans="1:10" s="7" customFormat="1" ht="20.25" x14ac:dyDescent="0.25">
      <c r="A812" s="17"/>
      <c r="C812" s="17"/>
      <c r="E812" s="17"/>
      <c r="F812" s="17"/>
      <c r="G812" s="17"/>
      <c r="H812" s="17"/>
      <c r="J812" s="32"/>
    </row>
    <row r="813" spans="1:10" s="7" customFormat="1" ht="20.25" x14ac:dyDescent="0.25">
      <c r="A813" s="17"/>
      <c r="C813" s="17"/>
      <c r="E813" s="17"/>
      <c r="F813" s="17"/>
      <c r="G813" s="17"/>
      <c r="H813" s="17"/>
      <c r="J813" s="32"/>
    </row>
    <row r="814" spans="1:10" s="7" customFormat="1" ht="20.25" x14ac:dyDescent="0.25">
      <c r="A814" s="17"/>
      <c r="C814" s="17"/>
      <c r="E814" s="17"/>
      <c r="F814" s="17"/>
      <c r="G814" s="17"/>
      <c r="H814" s="17"/>
      <c r="J814" s="32"/>
    </row>
    <row r="815" spans="1:10" s="7" customFormat="1" ht="20.25" x14ac:dyDescent="0.25">
      <c r="A815" s="17"/>
      <c r="C815" s="17"/>
      <c r="E815" s="17"/>
      <c r="F815" s="17"/>
      <c r="G815" s="17"/>
      <c r="H815" s="17"/>
      <c r="J815" s="32"/>
    </row>
    <row r="816" spans="1:10" s="7" customFormat="1" ht="20.25" x14ac:dyDescent="0.25">
      <c r="A816" s="17"/>
      <c r="C816" s="17"/>
      <c r="E816" s="17"/>
      <c r="F816" s="17"/>
      <c r="G816" s="17"/>
      <c r="H816" s="17"/>
      <c r="J816" s="32"/>
    </row>
    <row r="817" spans="1:10" s="7" customFormat="1" ht="20.25" x14ac:dyDescent="0.25">
      <c r="A817" s="17"/>
      <c r="C817" s="17"/>
      <c r="E817" s="17"/>
      <c r="F817" s="17"/>
      <c r="G817" s="17"/>
      <c r="H817" s="17"/>
      <c r="J817" s="32"/>
    </row>
    <row r="818" spans="1:10" s="7" customFormat="1" ht="20.25" x14ac:dyDescent="0.25">
      <c r="A818" s="17"/>
      <c r="C818" s="17"/>
      <c r="E818" s="17"/>
      <c r="F818" s="17"/>
      <c r="G818" s="17"/>
      <c r="H818" s="17"/>
      <c r="J818" s="32"/>
    </row>
    <row r="819" spans="1:10" s="7" customFormat="1" ht="20.25" x14ac:dyDescent="0.25">
      <c r="A819" s="17"/>
      <c r="C819" s="17"/>
      <c r="E819" s="17"/>
      <c r="F819" s="17"/>
      <c r="G819" s="17"/>
      <c r="H819" s="17"/>
      <c r="J819" s="32"/>
    </row>
    <row r="820" spans="1:10" s="7" customFormat="1" ht="20.25" x14ac:dyDescent="0.25">
      <c r="A820" s="17"/>
      <c r="C820" s="17"/>
      <c r="E820" s="17"/>
      <c r="F820" s="17"/>
      <c r="G820" s="17"/>
      <c r="H820" s="17"/>
      <c r="J820" s="32"/>
    </row>
    <row r="821" spans="1:10" s="7" customFormat="1" ht="20.25" x14ac:dyDescent="0.25">
      <c r="A821" s="17"/>
      <c r="C821" s="17"/>
      <c r="E821" s="17"/>
      <c r="F821" s="17"/>
      <c r="G821" s="17"/>
      <c r="H821" s="17"/>
      <c r="J821" s="32"/>
    </row>
    <row r="822" spans="1:10" s="7" customFormat="1" ht="20.25" x14ac:dyDescent="0.25">
      <c r="A822" s="17"/>
      <c r="C822" s="17"/>
      <c r="E822" s="17"/>
      <c r="F822" s="17"/>
      <c r="G822" s="17"/>
      <c r="H822" s="17"/>
      <c r="J822" s="32"/>
    </row>
    <row r="823" spans="1:10" s="7" customFormat="1" ht="20.25" x14ac:dyDescent="0.25">
      <c r="A823" s="17"/>
      <c r="C823" s="17"/>
      <c r="E823" s="17"/>
      <c r="F823" s="17"/>
      <c r="G823" s="17"/>
      <c r="H823" s="17"/>
      <c r="J823" s="32"/>
    </row>
    <row r="824" spans="1:10" s="7" customFormat="1" ht="20.25" x14ac:dyDescent="0.25">
      <c r="A824" s="17"/>
      <c r="C824" s="17"/>
      <c r="E824" s="17"/>
      <c r="F824" s="17"/>
      <c r="G824" s="17"/>
      <c r="H824" s="17"/>
      <c r="J824" s="32"/>
    </row>
    <row r="825" spans="1:10" s="7" customFormat="1" ht="20.25" x14ac:dyDescent="0.25">
      <c r="A825" s="17"/>
      <c r="C825" s="17"/>
      <c r="E825" s="17"/>
      <c r="F825" s="17"/>
      <c r="G825" s="17"/>
      <c r="H825" s="17"/>
      <c r="J825" s="32"/>
    </row>
    <row r="826" spans="1:10" s="7" customFormat="1" ht="20.25" x14ac:dyDescent="0.25">
      <c r="A826" s="17"/>
      <c r="C826" s="17"/>
      <c r="E826" s="17"/>
      <c r="F826" s="17"/>
      <c r="G826" s="17"/>
      <c r="H826" s="17"/>
      <c r="J826" s="32"/>
    </row>
    <row r="827" spans="1:10" s="7" customFormat="1" ht="20.25" x14ac:dyDescent="0.25">
      <c r="A827" s="17"/>
      <c r="C827" s="17"/>
      <c r="E827" s="17"/>
      <c r="F827" s="17"/>
      <c r="G827" s="17"/>
      <c r="H827" s="17"/>
      <c r="J827" s="32"/>
    </row>
    <row r="828" spans="1:10" s="7" customFormat="1" ht="20.25" x14ac:dyDescent="0.25">
      <c r="A828" s="17"/>
      <c r="C828" s="17"/>
      <c r="E828" s="17"/>
      <c r="F828" s="17"/>
      <c r="G828" s="17"/>
      <c r="H828" s="17"/>
      <c r="J828" s="32"/>
    </row>
    <row r="829" spans="1:10" s="7" customFormat="1" ht="20.25" x14ac:dyDescent="0.25">
      <c r="A829" s="17"/>
      <c r="C829" s="17"/>
      <c r="E829" s="17"/>
      <c r="F829" s="17"/>
      <c r="G829" s="17"/>
      <c r="H829" s="17"/>
      <c r="J829" s="32"/>
    </row>
    <row r="830" spans="1:10" s="7" customFormat="1" ht="20.25" x14ac:dyDescent="0.25">
      <c r="A830" s="17"/>
      <c r="C830" s="17"/>
      <c r="E830" s="17"/>
      <c r="F830" s="17"/>
      <c r="G830" s="17"/>
      <c r="H830" s="17"/>
      <c r="J830" s="32"/>
    </row>
    <row r="831" spans="1:10" s="7" customFormat="1" ht="20.25" x14ac:dyDescent="0.25">
      <c r="A831" s="17"/>
      <c r="C831" s="17"/>
      <c r="E831" s="17"/>
      <c r="F831" s="17"/>
      <c r="G831" s="17"/>
      <c r="H831" s="17"/>
      <c r="J831" s="32"/>
    </row>
    <row r="832" spans="1:10" s="7" customFormat="1" ht="20.25" x14ac:dyDescent="0.25">
      <c r="A832" s="17"/>
      <c r="C832" s="17"/>
      <c r="E832" s="17"/>
      <c r="F832" s="17"/>
      <c r="G832" s="17"/>
      <c r="H832" s="17"/>
      <c r="J832" s="32"/>
    </row>
    <row r="833" spans="1:10" s="7" customFormat="1" ht="20.25" x14ac:dyDescent="0.25">
      <c r="A833" s="17"/>
      <c r="C833" s="17"/>
      <c r="E833" s="17"/>
      <c r="F833" s="17"/>
      <c r="G833" s="17"/>
      <c r="H833" s="17"/>
      <c r="J833" s="32"/>
    </row>
    <row r="834" spans="1:10" s="7" customFormat="1" ht="20.25" x14ac:dyDescent="0.25">
      <c r="A834" s="17"/>
      <c r="C834" s="17"/>
      <c r="E834" s="17"/>
      <c r="F834" s="17"/>
      <c r="G834" s="17"/>
      <c r="H834" s="17"/>
      <c r="J834" s="32"/>
    </row>
    <row r="835" spans="1:10" s="7" customFormat="1" ht="20.25" x14ac:dyDescent="0.25">
      <c r="A835" s="17"/>
      <c r="C835" s="17"/>
      <c r="E835" s="17"/>
      <c r="F835" s="17"/>
      <c r="G835" s="17"/>
      <c r="H835" s="17"/>
      <c r="J835" s="32"/>
    </row>
    <row r="836" spans="1:10" s="7" customFormat="1" ht="20.25" x14ac:dyDescent="0.25">
      <c r="A836" s="17"/>
      <c r="C836" s="17"/>
      <c r="E836" s="17"/>
      <c r="F836" s="17"/>
      <c r="G836" s="17"/>
      <c r="H836" s="17"/>
      <c r="J836" s="32"/>
    </row>
    <row r="837" spans="1:10" s="7" customFormat="1" ht="20.25" x14ac:dyDescent="0.25">
      <c r="A837" s="17"/>
      <c r="C837" s="17"/>
      <c r="E837" s="17"/>
      <c r="F837" s="17"/>
      <c r="G837" s="17"/>
      <c r="H837" s="17"/>
      <c r="J837" s="32"/>
    </row>
    <row r="838" spans="1:10" s="7" customFormat="1" ht="20.25" x14ac:dyDescent="0.25">
      <c r="A838" s="17"/>
      <c r="C838" s="17"/>
      <c r="E838" s="17"/>
      <c r="F838" s="17"/>
      <c r="G838" s="17"/>
      <c r="H838" s="17"/>
      <c r="J838" s="32"/>
    </row>
    <row r="839" spans="1:10" s="7" customFormat="1" ht="20.25" x14ac:dyDescent="0.25">
      <c r="A839" s="17"/>
      <c r="C839" s="17"/>
      <c r="E839" s="17"/>
      <c r="F839" s="17"/>
      <c r="G839" s="17"/>
      <c r="H839" s="17"/>
      <c r="J839" s="32"/>
    </row>
    <row r="840" spans="1:10" s="7" customFormat="1" ht="20.25" x14ac:dyDescent="0.25">
      <c r="A840" s="17"/>
      <c r="C840" s="17"/>
      <c r="E840" s="17"/>
      <c r="F840" s="17"/>
      <c r="G840" s="17"/>
      <c r="H840" s="17"/>
      <c r="J840" s="32"/>
    </row>
    <row r="841" spans="1:10" s="7" customFormat="1" ht="20.25" x14ac:dyDescent="0.25">
      <c r="A841" s="17"/>
      <c r="C841" s="17"/>
      <c r="E841" s="17"/>
      <c r="F841" s="17"/>
      <c r="G841" s="17"/>
      <c r="H841" s="17"/>
      <c r="J841" s="32"/>
    </row>
    <row r="842" spans="1:10" s="7" customFormat="1" ht="20.25" x14ac:dyDescent="0.25">
      <c r="A842" s="17"/>
      <c r="C842" s="17"/>
      <c r="E842" s="17"/>
      <c r="F842" s="17"/>
      <c r="G842" s="17"/>
      <c r="H842" s="17"/>
      <c r="J842" s="32"/>
    </row>
    <row r="843" spans="1:10" s="7" customFormat="1" ht="20.25" x14ac:dyDescent="0.25">
      <c r="A843" s="17"/>
      <c r="C843" s="17"/>
      <c r="E843" s="17"/>
      <c r="F843" s="17"/>
      <c r="G843" s="17"/>
      <c r="H843" s="17"/>
      <c r="J843" s="32"/>
    </row>
    <row r="844" spans="1:10" s="7" customFormat="1" ht="20.25" x14ac:dyDescent="0.25">
      <c r="A844" s="17"/>
      <c r="C844" s="17"/>
      <c r="E844" s="17"/>
      <c r="F844" s="17"/>
      <c r="G844" s="17"/>
      <c r="H844" s="17"/>
      <c r="J844" s="32"/>
    </row>
    <row r="845" spans="1:10" s="7" customFormat="1" ht="20.25" x14ac:dyDescent="0.25">
      <c r="A845" s="17"/>
      <c r="C845" s="17"/>
      <c r="E845" s="17"/>
      <c r="F845" s="17"/>
      <c r="G845" s="17"/>
      <c r="H845" s="17"/>
      <c r="J845" s="32"/>
    </row>
    <row r="846" spans="1:10" s="7" customFormat="1" ht="20.25" x14ac:dyDescent="0.25">
      <c r="A846" s="17"/>
      <c r="C846" s="17"/>
      <c r="E846" s="17"/>
      <c r="F846" s="17"/>
      <c r="G846" s="17"/>
      <c r="H846" s="17"/>
      <c r="J846" s="32"/>
    </row>
    <row r="847" spans="1:10" s="7" customFormat="1" ht="20.25" x14ac:dyDescent="0.25">
      <c r="A847" s="17"/>
      <c r="C847" s="17"/>
      <c r="E847" s="17"/>
      <c r="F847" s="17"/>
      <c r="G847" s="17"/>
      <c r="H847" s="17"/>
      <c r="J847" s="32"/>
    </row>
    <row r="848" spans="1:10" s="7" customFormat="1" ht="20.25" x14ac:dyDescent="0.25">
      <c r="A848" s="17"/>
      <c r="C848" s="17"/>
      <c r="E848" s="17"/>
      <c r="F848" s="17"/>
      <c r="G848" s="17"/>
      <c r="H848" s="17"/>
      <c r="J848" s="32"/>
    </row>
    <row r="849" spans="1:10" s="7" customFormat="1" ht="20.25" x14ac:dyDescent="0.25">
      <c r="A849" s="17"/>
      <c r="C849" s="17"/>
      <c r="E849" s="17"/>
      <c r="F849" s="17"/>
      <c r="G849" s="17"/>
      <c r="H849" s="17"/>
      <c r="J849" s="32"/>
    </row>
    <row r="850" spans="1:10" s="7" customFormat="1" ht="20.25" x14ac:dyDescent="0.25">
      <c r="A850" s="17"/>
      <c r="C850" s="17"/>
      <c r="E850" s="17"/>
      <c r="F850" s="17"/>
      <c r="G850" s="17"/>
      <c r="H850" s="17"/>
      <c r="J850" s="32"/>
    </row>
    <row r="851" spans="1:10" s="7" customFormat="1" ht="20.25" x14ac:dyDescent="0.25">
      <c r="A851" s="17"/>
      <c r="C851" s="17"/>
      <c r="E851" s="17"/>
      <c r="F851" s="17"/>
      <c r="G851" s="17"/>
      <c r="H851" s="17"/>
      <c r="J851" s="32"/>
    </row>
    <row r="852" spans="1:10" s="7" customFormat="1" ht="20.25" x14ac:dyDescent="0.25">
      <c r="A852" s="17"/>
      <c r="C852" s="17"/>
      <c r="E852" s="17"/>
      <c r="F852" s="17"/>
      <c r="G852" s="17"/>
      <c r="H852" s="17"/>
      <c r="J852" s="32"/>
    </row>
    <row r="853" spans="1:10" s="7" customFormat="1" ht="20.25" x14ac:dyDescent="0.25">
      <c r="A853" s="17"/>
      <c r="C853" s="17"/>
      <c r="E853" s="17"/>
      <c r="F853" s="17"/>
      <c r="G853" s="17"/>
      <c r="H853" s="17"/>
      <c r="J853" s="32"/>
    </row>
    <row r="854" spans="1:10" s="7" customFormat="1" ht="20.25" x14ac:dyDescent="0.25">
      <c r="A854" s="17"/>
      <c r="C854" s="17"/>
      <c r="E854" s="17"/>
      <c r="F854" s="17"/>
      <c r="G854" s="17"/>
      <c r="H854" s="17"/>
      <c r="J854" s="32"/>
    </row>
    <row r="855" spans="1:10" s="7" customFormat="1" ht="20.25" x14ac:dyDescent="0.25">
      <c r="A855" s="17"/>
      <c r="C855" s="17"/>
      <c r="E855" s="17"/>
      <c r="F855" s="17"/>
      <c r="G855" s="17"/>
      <c r="H855" s="17"/>
      <c r="J855" s="32"/>
    </row>
    <row r="856" spans="1:10" s="7" customFormat="1" ht="20.25" x14ac:dyDescent="0.25">
      <c r="A856" s="17"/>
      <c r="C856" s="17"/>
      <c r="E856" s="17"/>
      <c r="F856" s="17"/>
      <c r="G856" s="17"/>
      <c r="H856" s="17"/>
      <c r="J856" s="32"/>
    </row>
    <row r="857" spans="1:10" s="7" customFormat="1" ht="20.25" x14ac:dyDescent="0.25">
      <c r="A857" s="17"/>
      <c r="C857" s="17"/>
      <c r="E857" s="17"/>
      <c r="F857" s="17"/>
      <c r="G857" s="17"/>
      <c r="H857" s="17"/>
      <c r="J857" s="32"/>
    </row>
    <row r="858" spans="1:10" s="7" customFormat="1" ht="20.25" x14ac:dyDescent="0.25">
      <c r="A858" s="17"/>
      <c r="C858" s="17"/>
      <c r="E858" s="17"/>
      <c r="F858" s="17"/>
      <c r="G858" s="17"/>
      <c r="H858" s="17"/>
      <c r="J858" s="32"/>
    </row>
    <row r="859" spans="1:10" s="7" customFormat="1" ht="20.25" x14ac:dyDescent="0.25">
      <c r="A859" s="17"/>
      <c r="C859" s="17"/>
      <c r="E859" s="17"/>
      <c r="F859" s="17"/>
      <c r="G859" s="17"/>
      <c r="H859" s="17"/>
      <c r="J859" s="32"/>
    </row>
    <row r="860" spans="1:10" s="7" customFormat="1" ht="20.25" x14ac:dyDescent="0.25">
      <c r="A860" s="17"/>
      <c r="C860" s="17"/>
      <c r="E860" s="17"/>
      <c r="F860" s="17"/>
      <c r="G860" s="17"/>
      <c r="H860" s="17"/>
      <c r="J860" s="32"/>
    </row>
    <row r="861" spans="1:10" s="7" customFormat="1" ht="20.25" x14ac:dyDescent="0.25">
      <c r="A861" s="17"/>
      <c r="C861" s="17"/>
      <c r="E861" s="17"/>
      <c r="F861" s="17"/>
      <c r="G861" s="17"/>
      <c r="H861" s="17"/>
      <c r="J861" s="32"/>
    </row>
    <row r="862" spans="1:10" s="7" customFormat="1" ht="20.25" x14ac:dyDescent="0.25">
      <c r="A862" s="17"/>
      <c r="C862" s="17"/>
      <c r="E862" s="17"/>
      <c r="F862" s="17"/>
      <c r="G862" s="17"/>
      <c r="H862" s="17"/>
      <c r="J862" s="32"/>
    </row>
    <row r="863" spans="1:10" s="7" customFormat="1" ht="20.25" x14ac:dyDescent="0.25">
      <c r="A863" s="17"/>
      <c r="C863" s="17"/>
      <c r="E863" s="17"/>
      <c r="F863" s="17"/>
      <c r="G863" s="17"/>
      <c r="H863" s="17"/>
      <c r="J863" s="32"/>
    </row>
    <row r="864" spans="1:10" s="7" customFormat="1" ht="20.25" x14ac:dyDescent="0.25">
      <c r="A864" s="17"/>
      <c r="C864" s="17"/>
      <c r="E864" s="17"/>
      <c r="F864" s="17"/>
      <c r="G864" s="17"/>
      <c r="H864" s="17"/>
      <c r="J864" s="32"/>
    </row>
    <row r="865" spans="1:10" s="7" customFormat="1" ht="20.25" x14ac:dyDescent="0.25">
      <c r="A865" s="17"/>
      <c r="C865" s="17"/>
      <c r="E865" s="17"/>
      <c r="F865" s="17"/>
      <c r="G865" s="17"/>
      <c r="H865" s="17"/>
      <c r="J865" s="32"/>
    </row>
    <row r="866" spans="1:10" s="7" customFormat="1" ht="20.25" x14ac:dyDescent="0.25">
      <c r="A866" s="17"/>
      <c r="C866" s="17"/>
      <c r="E866" s="17"/>
      <c r="F866" s="17"/>
      <c r="G866" s="17"/>
      <c r="H866" s="17"/>
      <c r="J866" s="32"/>
    </row>
    <row r="867" spans="1:10" s="7" customFormat="1" ht="20.25" x14ac:dyDescent="0.25">
      <c r="A867" s="17"/>
      <c r="C867" s="17"/>
      <c r="E867" s="17"/>
      <c r="F867" s="17"/>
      <c r="G867" s="17"/>
      <c r="H867" s="17"/>
      <c r="J867" s="32"/>
    </row>
    <row r="868" spans="1:10" s="7" customFormat="1" ht="20.25" x14ac:dyDescent="0.25">
      <c r="A868" s="17"/>
      <c r="C868" s="17"/>
      <c r="E868" s="17"/>
      <c r="F868" s="17"/>
      <c r="G868" s="17"/>
      <c r="H868" s="17"/>
      <c r="J868" s="32"/>
    </row>
    <row r="869" spans="1:10" s="7" customFormat="1" ht="20.25" x14ac:dyDescent="0.25">
      <c r="A869" s="17"/>
      <c r="C869" s="17"/>
      <c r="E869" s="17"/>
      <c r="F869" s="17"/>
      <c r="G869" s="17"/>
      <c r="H869" s="17"/>
      <c r="J869" s="32"/>
    </row>
    <row r="870" spans="1:10" s="7" customFormat="1" ht="20.25" x14ac:dyDescent="0.25">
      <c r="A870" s="17"/>
      <c r="C870" s="17"/>
      <c r="E870" s="17"/>
      <c r="F870" s="17"/>
      <c r="G870" s="17"/>
      <c r="H870" s="17"/>
      <c r="J870" s="32"/>
    </row>
    <row r="871" spans="1:10" s="7" customFormat="1" ht="20.25" x14ac:dyDescent="0.25">
      <c r="A871" s="17"/>
      <c r="C871" s="17"/>
      <c r="E871" s="17"/>
      <c r="F871" s="17"/>
      <c r="G871" s="17"/>
      <c r="H871" s="17"/>
      <c r="J871" s="32"/>
    </row>
    <row r="872" spans="1:10" s="7" customFormat="1" ht="20.25" x14ac:dyDescent="0.25">
      <c r="A872" s="17"/>
      <c r="C872" s="17"/>
      <c r="E872" s="17"/>
      <c r="F872" s="17"/>
      <c r="G872" s="17"/>
      <c r="H872" s="17"/>
      <c r="J872" s="32"/>
    </row>
    <row r="873" spans="1:10" s="7" customFormat="1" ht="20.25" x14ac:dyDescent="0.25">
      <c r="A873" s="17"/>
      <c r="C873" s="17"/>
      <c r="E873" s="17"/>
      <c r="F873" s="17"/>
      <c r="G873" s="17"/>
      <c r="H873" s="17"/>
      <c r="J873" s="32"/>
    </row>
    <row r="874" spans="1:10" s="7" customFormat="1" ht="20.25" x14ac:dyDescent="0.25">
      <c r="A874" s="17"/>
      <c r="C874" s="17"/>
      <c r="E874" s="17"/>
      <c r="F874" s="17"/>
      <c r="G874" s="17"/>
      <c r="H874" s="17"/>
      <c r="J874" s="32"/>
    </row>
    <row r="875" spans="1:10" s="7" customFormat="1" ht="20.25" x14ac:dyDescent="0.25">
      <c r="A875" s="17"/>
      <c r="C875" s="17"/>
      <c r="E875" s="17"/>
      <c r="F875" s="17"/>
      <c r="G875" s="17"/>
      <c r="H875" s="17"/>
      <c r="J875" s="32"/>
    </row>
    <row r="876" spans="1:10" s="7" customFormat="1" ht="20.25" x14ac:dyDescent="0.25">
      <c r="A876" s="17"/>
      <c r="C876" s="17"/>
      <c r="E876" s="17"/>
      <c r="F876" s="17"/>
      <c r="G876" s="17"/>
      <c r="H876" s="17"/>
      <c r="J876" s="32"/>
    </row>
    <row r="877" spans="1:10" s="7" customFormat="1" ht="20.25" x14ac:dyDescent="0.25">
      <c r="A877" s="17"/>
      <c r="C877" s="17"/>
      <c r="E877" s="17"/>
      <c r="F877" s="17"/>
      <c r="G877" s="17"/>
      <c r="H877" s="17"/>
      <c r="J877" s="32"/>
    </row>
    <row r="878" spans="1:10" s="7" customFormat="1" ht="20.25" x14ac:dyDescent="0.25">
      <c r="A878" s="17"/>
      <c r="C878" s="17"/>
      <c r="E878" s="17"/>
      <c r="F878" s="17"/>
      <c r="G878" s="17"/>
      <c r="H878" s="17"/>
      <c r="J878" s="32"/>
    </row>
    <row r="879" spans="1:10" s="7" customFormat="1" ht="20.25" x14ac:dyDescent="0.25">
      <c r="A879" s="17"/>
      <c r="C879" s="17"/>
      <c r="E879" s="17"/>
      <c r="F879" s="17"/>
      <c r="G879" s="17"/>
      <c r="H879" s="17"/>
      <c r="J879" s="32"/>
    </row>
    <row r="880" spans="1:10" s="7" customFormat="1" ht="20.25" x14ac:dyDescent="0.25">
      <c r="A880" s="17"/>
      <c r="C880" s="17"/>
      <c r="E880" s="17"/>
      <c r="F880" s="17"/>
      <c r="G880" s="17"/>
      <c r="H880" s="17"/>
      <c r="J880" s="32"/>
    </row>
    <row r="881" spans="1:10" s="7" customFormat="1" ht="20.25" x14ac:dyDescent="0.25">
      <c r="A881" s="17"/>
      <c r="C881" s="17"/>
      <c r="E881" s="17"/>
      <c r="F881" s="17"/>
      <c r="G881" s="17"/>
      <c r="H881" s="17"/>
      <c r="J881" s="32"/>
    </row>
    <row r="882" spans="1:10" s="7" customFormat="1" ht="20.25" x14ac:dyDescent="0.25">
      <c r="A882" s="17"/>
      <c r="C882" s="17"/>
      <c r="E882" s="17"/>
      <c r="F882" s="17"/>
      <c r="G882" s="17"/>
      <c r="H882" s="17"/>
      <c r="J882" s="32"/>
    </row>
    <row r="883" spans="1:10" s="7" customFormat="1" ht="20.25" x14ac:dyDescent="0.25">
      <c r="A883" s="17"/>
      <c r="C883" s="17"/>
      <c r="E883" s="17"/>
      <c r="F883" s="17"/>
      <c r="G883" s="17"/>
      <c r="H883" s="17"/>
      <c r="J883" s="32"/>
    </row>
    <row r="884" spans="1:10" s="7" customFormat="1" ht="20.25" x14ac:dyDescent="0.25">
      <c r="A884" s="17"/>
      <c r="C884" s="17"/>
      <c r="E884" s="17"/>
      <c r="F884" s="17"/>
      <c r="G884" s="17"/>
      <c r="H884" s="17"/>
      <c r="J884" s="32"/>
    </row>
    <row r="885" spans="1:10" s="7" customFormat="1" ht="20.25" x14ac:dyDescent="0.25">
      <c r="A885" s="17"/>
      <c r="C885" s="17"/>
      <c r="E885" s="17"/>
      <c r="F885" s="17"/>
      <c r="G885" s="17"/>
      <c r="H885" s="17"/>
      <c r="J885" s="32"/>
    </row>
    <row r="886" spans="1:10" s="7" customFormat="1" ht="20.25" x14ac:dyDescent="0.25">
      <c r="A886" s="17"/>
      <c r="C886" s="17"/>
      <c r="E886" s="17"/>
      <c r="F886" s="17"/>
      <c r="G886" s="17"/>
      <c r="H886" s="17"/>
      <c r="J886" s="32"/>
    </row>
    <row r="887" spans="1:10" s="7" customFormat="1" ht="20.25" x14ac:dyDescent="0.25">
      <c r="A887" s="17"/>
      <c r="C887" s="17"/>
      <c r="E887" s="17"/>
      <c r="F887" s="17"/>
      <c r="G887" s="17"/>
      <c r="H887" s="17"/>
      <c r="J887" s="32"/>
    </row>
    <row r="888" spans="1:10" s="7" customFormat="1" ht="20.25" x14ac:dyDescent="0.25">
      <c r="A888" s="17"/>
      <c r="C888" s="17"/>
      <c r="E888" s="17"/>
      <c r="F888" s="17"/>
      <c r="G888" s="17"/>
      <c r="H888" s="17"/>
      <c r="J888" s="32"/>
    </row>
    <row r="889" spans="1:10" s="7" customFormat="1" ht="20.25" x14ac:dyDescent="0.25">
      <c r="A889" s="17"/>
      <c r="C889" s="17"/>
      <c r="E889" s="17"/>
      <c r="F889" s="17"/>
      <c r="G889" s="17"/>
      <c r="H889" s="17"/>
      <c r="J889" s="32"/>
    </row>
    <row r="890" spans="1:10" s="7" customFormat="1" ht="20.25" x14ac:dyDescent="0.25">
      <c r="A890" s="17"/>
      <c r="C890" s="17"/>
      <c r="E890" s="17"/>
      <c r="F890" s="17"/>
      <c r="G890" s="17"/>
      <c r="H890" s="17"/>
      <c r="J890" s="32"/>
    </row>
    <row r="891" spans="1:10" s="7" customFormat="1" ht="20.25" x14ac:dyDescent="0.25">
      <c r="A891" s="17"/>
      <c r="C891" s="17"/>
      <c r="E891" s="17"/>
      <c r="F891" s="17"/>
      <c r="G891" s="17"/>
      <c r="H891" s="17"/>
      <c r="J891" s="32"/>
    </row>
    <row r="892" spans="1:10" s="7" customFormat="1" ht="20.25" x14ac:dyDescent="0.25">
      <c r="A892" s="17"/>
      <c r="C892" s="17"/>
      <c r="E892" s="17"/>
      <c r="F892" s="17"/>
      <c r="G892" s="17"/>
      <c r="H892" s="17"/>
      <c r="J892" s="32"/>
    </row>
    <row r="893" spans="1:10" s="7" customFormat="1" ht="20.25" x14ac:dyDescent="0.25">
      <c r="A893" s="17"/>
      <c r="C893" s="17"/>
      <c r="E893" s="17"/>
      <c r="F893" s="17"/>
      <c r="G893" s="17"/>
      <c r="H893" s="17"/>
      <c r="J893" s="32"/>
    </row>
    <row r="894" spans="1:10" s="7" customFormat="1" ht="20.25" x14ac:dyDescent="0.25">
      <c r="A894" s="17"/>
      <c r="C894" s="17"/>
      <c r="E894" s="17"/>
      <c r="F894" s="17"/>
      <c r="G894" s="17"/>
      <c r="H894" s="17"/>
      <c r="J894" s="32"/>
    </row>
    <row r="895" spans="1:10" s="7" customFormat="1" ht="20.25" x14ac:dyDescent="0.25">
      <c r="A895" s="17"/>
      <c r="C895" s="17"/>
      <c r="E895" s="17"/>
      <c r="F895" s="17"/>
      <c r="G895" s="17"/>
      <c r="H895" s="17"/>
      <c r="J895" s="32"/>
    </row>
    <row r="896" spans="1:10" s="7" customFormat="1" ht="20.25" x14ac:dyDescent="0.25">
      <c r="A896" s="17"/>
      <c r="C896" s="17"/>
      <c r="E896" s="17"/>
      <c r="F896" s="17"/>
      <c r="G896" s="17"/>
      <c r="H896" s="17"/>
      <c r="J896" s="32"/>
    </row>
    <row r="897" spans="1:10" s="7" customFormat="1" ht="20.25" x14ac:dyDescent="0.25">
      <c r="A897" s="17"/>
      <c r="C897" s="17"/>
      <c r="E897" s="17"/>
      <c r="F897" s="17"/>
      <c r="G897" s="17"/>
      <c r="H897" s="17"/>
      <c r="J897" s="32"/>
    </row>
    <row r="898" spans="1:10" s="7" customFormat="1" ht="20.25" x14ac:dyDescent="0.25">
      <c r="A898" s="17"/>
      <c r="C898" s="17"/>
      <c r="E898" s="17"/>
      <c r="F898" s="17"/>
      <c r="G898" s="17"/>
      <c r="H898" s="17"/>
      <c r="J898" s="32"/>
    </row>
    <row r="899" spans="1:10" s="7" customFormat="1" ht="20.25" x14ac:dyDescent="0.25">
      <c r="A899" s="17"/>
      <c r="C899" s="17"/>
      <c r="E899" s="17"/>
      <c r="F899" s="17"/>
      <c r="G899" s="17"/>
      <c r="H899" s="17"/>
      <c r="J899" s="32"/>
    </row>
    <row r="900" spans="1:10" s="7" customFormat="1" ht="20.25" x14ac:dyDescent="0.25">
      <c r="A900" s="17"/>
      <c r="C900" s="17"/>
      <c r="E900" s="17"/>
      <c r="F900" s="17"/>
      <c r="G900" s="17"/>
      <c r="H900" s="17"/>
      <c r="J900" s="32"/>
    </row>
    <row r="901" spans="1:10" s="7" customFormat="1" ht="20.25" x14ac:dyDescent="0.25">
      <c r="A901" s="17"/>
      <c r="C901" s="17"/>
      <c r="E901" s="17"/>
      <c r="F901" s="17"/>
      <c r="G901" s="17"/>
      <c r="H901" s="17"/>
      <c r="J901" s="32"/>
    </row>
    <row r="902" spans="1:10" s="7" customFormat="1" ht="20.25" x14ac:dyDescent="0.25">
      <c r="A902" s="17"/>
      <c r="C902" s="17"/>
      <c r="E902" s="17"/>
      <c r="F902" s="17"/>
      <c r="G902" s="17"/>
      <c r="H902" s="17"/>
      <c r="J902" s="32"/>
    </row>
    <row r="903" spans="1:10" s="7" customFormat="1" ht="20.25" x14ac:dyDescent="0.25">
      <c r="A903" s="17"/>
      <c r="C903" s="17"/>
      <c r="E903" s="17"/>
      <c r="F903" s="17"/>
      <c r="G903" s="17"/>
      <c r="H903" s="17"/>
      <c r="J903" s="32"/>
    </row>
    <row r="904" spans="1:10" s="7" customFormat="1" ht="20.25" x14ac:dyDescent="0.25">
      <c r="A904" s="17"/>
      <c r="C904" s="17"/>
      <c r="E904" s="17"/>
      <c r="F904" s="17"/>
      <c r="G904" s="17"/>
      <c r="H904" s="17"/>
      <c r="J904" s="32"/>
    </row>
    <row r="905" spans="1:10" s="7" customFormat="1" ht="20.25" x14ac:dyDescent="0.25">
      <c r="A905" s="17"/>
      <c r="C905" s="17"/>
      <c r="E905" s="17"/>
      <c r="F905" s="17"/>
      <c r="G905" s="17"/>
      <c r="H905" s="17"/>
      <c r="J905" s="32"/>
    </row>
    <row r="906" spans="1:10" s="7" customFormat="1" ht="20.25" x14ac:dyDescent="0.25">
      <c r="A906" s="17"/>
      <c r="C906" s="17"/>
      <c r="E906" s="17"/>
      <c r="F906" s="17"/>
      <c r="G906" s="17"/>
      <c r="H906" s="17"/>
      <c r="J906" s="32"/>
    </row>
    <row r="907" spans="1:10" s="7" customFormat="1" ht="20.25" x14ac:dyDescent="0.25">
      <c r="A907" s="17"/>
      <c r="C907" s="17"/>
      <c r="E907" s="17"/>
      <c r="F907" s="17"/>
      <c r="G907" s="17"/>
      <c r="H907" s="17"/>
      <c r="J907" s="32"/>
    </row>
    <row r="908" spans="1:10" s="7" customFormat="1" ht="20.25" x14ac:dyDescent="0.25">
      <c r="A908" s="17"/>
      <c r="C908" s="17"/>
      <c r="E908" s="17"/>
      <c r="F908" s="17"/>
      <c r="G908" s="17"/>
      <c r="H908" s="17"/>
      <c r="J908" s="32"/>
    </row>
    <row r="909" spans="1:10" s="7" customFormat="1" ht="20.25" x14ac:dyDescent="0.25">
      <c r="A909" s="17"/>
      <c r="C909" s="17"/>
      <c r="E909" s="17"/>
      <c r="F909" s="17"/>
      <c r="G909" s="17"/>
      <c r="H909" s="17"/>
      <c r="J909" s="32"/>
    </row>
    <row r="910" spans="1:10" s="7" customFormat="1" ht="20.25" x14ac:dyDescent="0.25">
      <c r="A910" s="17"/>
      <c r="C910" s="17"/>
      <c r="E910" s="17"/>
      <c r="F910" s="17"/>
      <c r="G910" s="17"/>
      <c r="H910" s="17"/>
      <c r="J910" s="32"/>
    </row>
    <row r="911" spans="1:10" s="7" customFormat="1" ht="20.25" x14ac:dyDescent="0.25">
      <c r="A911" s="17"/>
      <c r="C911" s="17"/>
      <c r="E911" s="17"/>
      <c r="F911" s="17"/>
      <c r="G911" s="17"/>
      <c r="H911" s="17"/>
      <c r="J911" s="32"/>
    </row>
    <row r="912" spans="1:10" s="7" customFormat="1" ht="20.25" x14ac:dyDescent="0.25">
      <c r="A912" s="17"/>
      <c r="C912" s="17"/>
      <c r="E912" s="17"/>
      <c r="F912" s="17"/>
      <c r="G912" s="17"/>
      <c r="H912" s="17"/>
      <c r="J912" s="32"/>
    </row>
    <row r="913" spans="1:10" s="7" customFormat="1" ht="20.25" x14ac:dyDescent="0.25">
      <c r="A913" s="17"/>
      <c r="C913" s="17"/>
      <c r="E913" s="17"/>
      <c r="F913" s="17"/>
      <c r="G913" s="17"/>
      <c r="H913" s="17"/>
      <c r="J913" s="32"/>
    </row>
    <row r="914" spans="1:10" s="7" customFormat="1" ht="20.25" x14ac:dyDescent="0.25">
      <c r="A914" s="17"/>
      <c r="C914" s="17"/>
      <c r="E914" s="17"/>
      <c r="F914" s="17"/>
      <c r="G914" s="17"/>
      <c r="H914" s="17"/>
      <c r="J914" s="32"/>
    </row>
    <row r="915" spans="1:10" s="7" customFormat="1" ht="20.25" x14ac:dyDescent="0.25">
      <c r="A915" s="17"/>
      <c r="C915" s="17"/>
      <c r="E915" s="17"/>
      <c r="F915" s="17"/>
      <c r="G915" s="17"/>
      <c r="H915" s="17"/>
      <c r="J915" s="32"/>
    </row>
    <row r="916" spans="1:10" s="7" customFormat="1" ht="20.25" x14ac:dyDescent="0.25">
      <c r="A916" s="17"/>
      <c r="C916" s="17"/>
      <c r="E916" s="17"/>
      <c r="F916" s="17"/>
      <c r="G916" s="17"/>
      <c r="H916" s="17"/>
      <c r="J916" s="32"/>
    </row>
    <row r="917" spans="1:10" s="7" customFormat="1" ht="20.25" x14ac:dyDescent="0.25">
      <c r="A917" s="17"/>
      <c r="C917" s="17"/>
      <c r="E917" s="17"/>
      <c r="F917" s="17"/>
      <c r="G917" s="17"/>
      <c r="H917" s="17"/>
      <c r="J917" s="32"/>
    </row>
    <row r="918" spans="1:10" s="7" customFormat="1" ht="20.25" x14ac:dyDescent="0.25">
      <c r="A918" s="17"/>
      <c r="C918" s="17"/>
      <c r="E918" s="17"/>
      <c r="F918" s="17"/>
      <c r="G918" s="17"/>
      <c r="H918" s="17"/>
      <c r="J918" s="32"/>
    </row>
    <row r="919" spans="1:10" s="7" customFormat="1" ht="20.25" x14ac:dyDescent="0.25">
      <c r="A919" s="17"/>
      <c r="C919" s="17"/>
      <c r="E919" s="17"/>
      <c r="F919" s="17"/>
      <c r="G919" s="17"/>
      <c r="H919" s="17"/>
      <c r="J919" s="32"/>
    </row>
    <row r="920" spans="1:10" s="7" customFormat="1" ht="20.25" x14ac:dyDescent="0.25">
      <c r="A920" s="17"/>
      <c r="C920" s="17"/>
      <c r="E920" s="17"/>
      <c r="F920" s="17"/>
      <c r="G920" s="17"/>
      <c r="H920" s="17"/>
      <c r="J920" s="32"/>
    </row>
    <row r="921" spans="1:10" s="7" customFormat="1" ht="20.25" x14ac:dyDescent="0.25">
      <c r="A921" s="17"/>
      <c r="C921" s="17"/>
      <c r="E921" s="17"/>
      <c r="F921" s="17"/>
      <c r="G921" s="17"/>
      <c r="H921" s="17"/>
      <c r="J921" s="32"/>
    </row>
    <row r="922" spans="1:10" s="7" customFormat="1" ht="20.25" x14ac:dyDescent="0.25">
      <c r="A922" s="17"/>
      <c r="C922" s="17"/>
      <c r="E922" s="17"/>
      <c r="F922" s="17"/>
      <c r="G922" s="17"/>
      <c r="H922" s="17"/>
      <c r="J922" s="32"/>
    </row>
    <row r="923" spans="1:10" s="7" customFormat="1" ht="20.25" x14ac:dyDescent="0.25">
      <c r="A923" s="17"/>
      <c r="C923" s="17"/>
      <c r="E923" s="17"/>
      <c r="F923" s="17"/>
      <c r="G923" s="17"/>
      <c r="H923" s="17"/>
      <c r="J923" s="32"/>
    </row>
    <row r="924" spans="1:10" s="7" customFormat="1" ht="20.25" x14ac:dyDescent="0.25">
      <c r="A924" s="17"/>
      <c r="C924" s="17"/>
      <c r="E924" s="17"/>
      <c r="F924" s="17"/>
      <c r="G924" s="17"/>
      <c r="H924" s="17"/>
      <c r="J924" s="32"/>
    </row>
    <row r="925" spans="1:10" s="7" customFormat="1" ht="20.25" x14ac:dyDescent="0.25">
      <c r="A925" s="17"/>
      <c r="C925" s="17"/>
      <c r="E925" s="17"/>
      <c r="F925" s="17"/>
      <c r="G925" s="17"/>
      <c r="H925" s="17"/>
      <c r="J925" s="32"/>
    </row>
    <row r="926" spans="1:10" s="7" customFormat="1" ht="20.25" x14ac:dyDescent="0.25">
      <c r="A926" s="17"/>
      <c r="C926" s="17"/>
      <c r="E926" s="17"/>
      <c r="F926" s="17"/>
      <c r="G926" s="17"/>
      <c r="H926" s="17"/>
      <c r="J926" s="32"/>
    </row>
    <row r="927" spans="1:10" s="7" customFormat="1" ht="20.25" x14ac:dyDescent="0.25">
      <c r="A927" s="17"/>
      <c r="C927" s="17"/>
      <c r="E927" s="17"/>
      <c r="F927" s="17"/>
      <c r="G927" s="17"/>
      <c r="H927" s="17"/>
      <c r="J927" s="32"/>
    </row>
    <row r="928" spans="1:10" s="7" customFormat="1" ht="20.25" x14ac:dyDescent="0.25">
      <c r="A928" s="17"/>
      <c r="C928" s="17"/>
      <c r="E928" s="17"/>
      <c r="F928" s="17"/>
      <c r="G928" s="17"/>
      <c r="H928" s="17"/>
      <c r="J928" s="32"/>
    </row>
    <row r="929" spans="1:10" s="7" customFormat="1" ht="20.25" x14ac:dyDescent="0.25">
      <c r="A929" s="17"/>
      <c r="C929" s="17"/>
      <c r="E929" s="17"/>
      <c r="F929" s="17"/>
      <c r="G929" s="17"/>
      <c r="H929" s="17"/>
      <c r="J929" s="32"/>
    </row>
    <row r="930" spans="1:10" s="7" customFormat="1" ht="20.25" x14ac:dyDescent="0.25">
      <c r="A930" s="17"/>
      <c r="C930" s="17"/>
      <c r="E930" s="17"/>
      <c r="F930" s="17"/>
      <c r="G930" s="17"/>
      <c r="H930" s="17"/>
      <c r="J930" s="32"/>
    </row>
    <row r="931" spans="1:10" s="7" customFormat="1" ht="20.25" x14ac:dyDescent="0.25">
      <c r="A931" s="17"/>
      <c r="C931" s="17"/>
      <c r="E931" s="17"/>
      <c r="F931" s="17"/>
      <c r="G931" s="17"/>
      <c r="H931" s="17"/>
      <c r="J931" s="32"/>
    </row>
    <row r="932" spans="1:10" s="7" customFormat="1" ht="20.25" x14ac:dyDescent="0.25">
      <c r="A932" s="17"/>
      <c r="C932" s="17"/>
      <c r="E932" s="17"/>
      <c r="F932" s="17"/>
      <c r="G932" s="17"/>
      <c r="H932" s="17"/>
      <c r="J932" s="32"/>
    </row>
    <row r="933" spans="1:10" s="7" customFormat="1" ht="20.25" x14ac:dyDescent="0.25">
      <c r="A933" s="17"/>
      <c r="C933" s="17"/>
      <c r="E933" s="17"/>
      <c r="F933" s="17"/>
      <c r="G933" s="17"/>
      <c r="H933" s="17"/>
      <c r="J933" s="32"/>
    </row>
    <row r="934" spans="1:10" s="7" customFormat="1" ht="20.25" x14ac:dyDescent="0.25">
      <c r="A934" s="17"/>
      <c r="C934" s="17"/>
      <c r="E934" s="17"/>
      <c r="F934" s="17"/>
      <c r="G934" s="17"/>
      <c r="H934" s="17"/>
      <c r="J934" s="32"/>
    </row>
    <row r="935" spans="1:10" s="7" customFormat="1" ht="20.25" x14ac:dyDescent="0.25">
      <c r="A935" s="17"/>
      <c r="C935" s="17"/>
      <c r="E935" s="17"/>
      <c r="F935" s="17"/>
      <c r="G935" s="17"/>
      <c r="H935" s="17"/>
      <c r="J935" s="32"/>
    </row>
    <row r="936" spans="1:10" s="7" customFormat="1" ht="20.25" x14ac:dyDescent="0.25">
      <c r="A936" s="17"/>
      <c r="C936" s="17"/>
      <c r="E936" s="17"/>
      <c r="F936" s="17"/>
      <c r="G936" s="17"/>
      <c r="H936" s="17"/>
      <c r="J936" s="32"/>
    </row>
    <row r="937" spans="1:10" s="7" customFormat="1" ht="20.25" x14ac:dyDescent="0.25">
      <c r="A937" s="17"/>
      <c r="C937" s="17"/>
      <c r="E937" s="17"/>
      <c r="F937" s="17"/>
      <c r="G937" s="17"/>
      <c r="H937" s="17"/>
      <c r="J937" s="32"/>
    </row>
    <row r="938" spans="1:10" s="7" customFormat="1" ht="20.25" x14ac:dyDescent="0.25">
      <c r="A938" s="17"/>
      <c r="C938" s="17"/>
      <c r="E938" s="17"/>
      <c r="F938" s="17"/>
      <c r="G938" s="17"/>
      <c r="H938" s="17"/>
      <c r="J938" s="32"/>
    </row>
    <row r="939" spans="1:10" s="7" customFormat="1" ht="20.25" x14ac:dyDescent="0.25">
      <c r="A939" s="17"/>
      <c r="C939" s="17"/>
      <c r="E939" s="17"/>
      <c r="F939" s="17"/>
      <c r="G939" s="17"/>
      <c r="H939" s="17"/>
      <c r="J939" s="32"/>
    </row>
    <row r="940" spans="1:10" s="7" customFormat="1" ht="20.25" x14ac:dyDescent="0.25">
      <c r="A940" s="17"/>
      <c r="C940" s="17"/>
      <c r="E940" s="17"/>
      <c r="F940" s="17"/>
      <c r="G940" s="17"/>
      <c r="H940" s="17"/>
      <c r="J940" s="32"/>
    </row>
    <row r="941" spans="1:10" s="7" customFormat="1" ht="20.25" x14ac:dyDescent="0.25">
      <c r="A941" s="17"/>
      <c r="C941" s="17"/>
      <c r="E941" s="17"/>
      <c r="F941" s="17"/>
      <c r="G941" s="17"/>
      <c r="H941" s="17"/>
      <c r="J941" s="32"/>
    </row>
    <row r="942" spans="1:10" s="7" customFormat="1" ht="20.25" x14ac:dyDescent="0.25">
      <c r="A942" s="17"/>
      <c r="C942" s="17"/>
      <c r="E942" s="17"/>
      <c r="F942" s="17"/>
      <c r="G942" s="17"/>
      <c r="H942" s="17"/>
      <c r="J942" s="32"/>
    </row>
    <row r="943" spans="1:10" s="7" customFormat="1" ht="20.25" x14ac:dyDescent="0.25">
      <c r="A943" s="17"/>
      <c r="C943" s="17"/>
      <c r="E943" s="17"/>
      <c r="F943" s="17"/>
      <c r="G943" s="17"/>
      <c r="H943" s="17"/>
      <c r="J943" s="32"/>
    </row>
    <row r="944" spans="1:10" s="7" customFormat="1" ht="20.25" x14ac:dyDescent="0.25">
      <c r="A944" s="17"/>
      <c r="C944" s="17"/>
      <c r="E944" s="17"/>
      <c r="F944" s="17"/>
      <c r="G944" s="17"/>
      <c r="H944" s="17"/>
      <c r="J944" s="32"/>
    </row>
    <row r="945" spans="1:10" s="7" customFormat="1" ht="20.25" x14ac:dyDescent="0.25">
      <c r="A945" s="17"/>
      <c r="C945" s="17"/>
      <c r="E945" s="17"/>
      <c r="F945" s="17"/>
      <c r="G945" s="17"/>
      <c r="H945" s="17"/>
      <c r="J945" s="32"/>
    </row>
    <row r="946" spans="1:10" s="7" customFormat="1" ht="20.25" x14ac:dyDescent="0.25">
      <c r="A946" s="17"/>
      <c r="C946" s="17"/>
      <c r="E946" s="17"/>
      <c r="F946" s="17"/>
      <c r="G946" s="17"/>
      <c r="H946" s="17"/>
      <c r="J946" s="32"/>
    </row>
    <row r="947" spans="1:10" s="7" customFormat="1" ht="20.25" x14ac:dyDescent="0.25">
      <c r="A947" s="17"/>
      <c r="C947" s="17"/>
      <c r="E947" s="17"/>
      <c r="F947" s="17"/>
      <c r="G947" s="17"/>
      <c r="H947" s="17"/>
      <c r="J947" s="32"/>
    </row>
    <row r="948" spans="1:10" s="7" customFormat="1" ht="20.25" x14ac:dyDescent="0.25">
      <c r="A948" s="17"/>
      <c r="C948" s="17"/>
      <c r="E948" s="17"/>
      <c r="F948" s="17"/>
      <c r="G948" s="17"/>
      <c r="H948" s="17"/>
      <c r="J948" s="32"/>
    </row>
    <row r="949" spans="1:10" s="7" customFormat="1" ht="20.25" x14ac:dyDescent="0.25">
      <c r="A949" s="17"/>
      <c r="C949" s="17"/>
      <c r="E949" s="17"/>
      <c r="F949" s="17"/>
      <c r="G949" s="17"/>
      <c r="H949" s="17"/>
      <c r="J949" s="32"/>
    </row>
    <row r="950" spans="1:10" s="7" customFormat="1" ht="20.25" x14ac:dyDescent="0.25">
      <c r="A950" s="17"/>
      <c r="C950" s="17"/>
      <c r="E950" s="17"/>
      <c r="F950" s="17"/>
      <c r="G950" s="17"/>
      <c r="H950" s="17"/>
      <c r="J950" s="32"/>
    </row>
    <row r="951" spans="1:10" s="7" customFormat="1" ht="20.25" x14ac:dyDescent="0.25">
      <c r="A951" s="17"/>
      <c r="C951" s="17"/>
      <c r="E951" s="17"/>
      <c r="F951" s="17"/>
      <c r="G951" s="17"/>
      <c r="H951" s="17"/>
      <c r="J951" s="32"/>
    </row>
    <row r="952" spans="1:10" s="7" customFormat="1" ht="20.25" x14ac:dyDescent="0.25">
      <c r="A952" s="17"/>
      <c r="C952" s="17"/>
      <c r="E952" s="17"/>
      <c r="F952" s="17"/>
      <c r="G952" s="17"/>
      <c r="H952" s="17"/>
      <c r="J952" s="32"/>
    </row>
    <row r="953" spans="1:10" s="7" customFormat="1" ht="20.25" x14ac:dyDescent="0.25">
      <c r="A953" s="17"/>
      <c r="C953" s="17"/>
      <c r="E953" s="17"/>
      <c r="F953" s="17"/>
      <c r="G953" s="17"/>
      <c r="H953" s="17"/>
      <c r="J953" s="32"/>
    </row>
    <row r="954" spans="1:10" s="7" customFormat="1" ht="20.25" x14ac:dyDescent="0.25">
      <c r="A954" s="17"/>
      <c r="C954" s="17"/>
      <c r="E954" s="17"/>
      <c r="F954" s="17"/>
      <c r="G954" s="17"/>
      <c r="H954" s="17"/>
      <c r="J954" s="32"/>
    </row>
    <row r="955" spans="1:10" s="7" customFormat="1" ht="20.25" x14ac:dyDescent="0.25">
      <c r="A955" s="17"/>
      <c r="C955" s="17"/>
      <c r="E955" s="17"/>
      <c r="F955" s="17"/>
      <c r="G955" s="17"/>
      <c r="H955" s="17"/>
      <c r="J955" s="32"/>
    </row>
    <row r="956" spans="1:10" s="7" customFormat="1" ht="20.25" x14ac:dyDescent="0.25">
      <c r="A956" s="17"/>
      <c r="C956" s="17"/>
      <c r="E956" s="17"/>
      <c r="F956" s="17"/>
      <c r="G956" s="17"/>
      <c r="H956" s="17"/>
      <c r="J956" s="32"/>
    </row>
    <row r="957" spans="1:10" s="7" customFormat="1" ht="20.25" x14ac:dyDescent="0.25">
      <c r="A957" s="17"/>
      <c r="C957" s="17"/>
      <c r="E957" s="17"/>
      <c r="F957" s="17"/>
      <c r="G957" s="17"/>
      <c r="H957" s="17"/>
      <c r="J957" s="32"/>
    </row>
    <row r="958" spans="1:10" s="7" customFormat="1" ht="20.25" x14ac:dyDescent="0.25">
      <c r="A958" s="17"/>
      <c r="C958" s="17"/>
      <c r="E958" s="17"/>
      <c r="F958" s="17"/>
      <c r="G958" s="17"/>
      <c r="H958" s="17"/>
      <c r="J958" s="32"/>
    </row>
    <row r="959" spans="1:10" s="7" customFormat="1" ht="20.25" x14ac:dyDescent="0.25">
      <c r="A959" s="17"/>
      <c r="C959" s="17"/>
      <c r="E959" s="17"/>
      <c r="F959" s="17"/>
      <c r="G959" s="17"/>
      <c r="H959" s="17"/>
      <c r="J959" s="32"/>
    </row>
    <row r="960" spans="1:10" s="7" customFormat="1" ht="20.25" x14ac:dyDescent="0.25">
      <c r="A960" s="17"/>
      <c r="C960" s="17"/>
      <c r="E960" s="17"/>
      <c r="F960" s="17"/>
      <c r="G960" s="17"/>
      <c r="H960" s="17"/>
      <c r="J960" s="32"/>
    </row>
    <row r="961" spans="1:10" s="7" customFormat="1" ht="20.25" x14ac:dyDescent="0.25">
      <c r="A961" s="17"/>
      <c r="C961" s="17"/>
      <c r="E961" s="17"/>
      <c r="F961" s="17"/>
      <c r="G961" s="17"/>
      <c r="H961" s="17"/>
      <c r="J961" s="32"/>
    </row>
    <row r="962" spans="1:10" s="7" customFormat="1" ht="20.25" x14ac:dyDescent="0.25">
      <c r="A962" s="17"/>
      <c r="C962" s="17"/>
      <c r="E962" s="17"/>
      <c r="F962" s="17"/>
      <c r="G962" s="17"/>
      <c r="H962" s="17"/>
      <c r="J962" s="32"/>
    </row>
    <row r="963" spans="1:10" s="7" customFormat="1" ht="20.25" x14ac:dyDescent="0.25">
      <c r="A963" s="17"/>
      <c r="C963" s="17"/>
      <c r="E963" s="17"/>
      <c r="F963" s="17"/>
      <c r="G963" s="17"/>
      <c r="H963" s="17"/>
      <c r="J963" s="32"/>
    </row>
    <row r="964" spans="1:10" s="7" customFormat="1" ht="20.25" x14ac:dyDescent="0.25">
      <c r="A964" s="17"/>
      <c r="C964" s="17"/>
      <c r="E964" s="17"/>
      <c r="F964" s="17"/>
      <c r="G964" s="17"/>
      <c r="H964" s="17"/>
      <c r="J964" s="32"/>
    </row>
    <row r="965" spans="1:10" s="7" customFormat="1" ht="20.25" x14ac:dyDescent="0.25">
      <c r="A965" s="17"/>
      <c r="C965" s="17"/>
      <c r="E965" s="17"/>
      <c r="F965" s="17"/>
      <c r="G965" s="17"/>
      <c r="H965" s="17"/>
      <c r="J965" s="32"/>
    </row>
    <row r="966" spans="1:10" s="7" customFormat="1" ht="20.25" x14ac:dyDescent="0.25">
      <c r="A966" s="17"/>
      <c r="C966" s="17"/>
      <c r="E966" s="17"/>
      <c r="F966" s="17"/>
      <c r="G966" s="17"/>
      <c r="H966" s="17"/>
      <c r="J966" s="32"/>
    </row>
    <row r="967" spans="1:10" s="7" customFormat="1" ht="20.25" x14ac:dyDescent="0.25">
      <c r="A967" s="17"/>
      <c r="C967" s="17"/>
      <c r="E967" s="17"/>
      <c r="F967" s="17"/>
      <c r="G967" s="17"/>
      <c r="H967" s="17"/>
      <c r="J967" s="32"/>
    </row>
    <row r="968" spans="1:10" s="7" customFormat="1" ht="20.25" x14ac:dyDescent="0.25">
      <c r="A968" s="17"/>
      <c r="C968" s="17"/>
      <c r="E968" s="17"/>
      <c r="F968" s="17"/>
      <c r="G968" s="17"/>
      <c r="H968" s="17"/>
      <c r="J968" s="32"/>
    </row>
    <row r="969" spans="1:10" s="7" customFormat="1" ht="20.25" x14ac:dyDescent="0.25">
      <c r="A969" s="17"/>
      <c r="C969" s="17"/>
      <c r="E969" s="17"/>
      <c r="F969" s="17"/>
      <c r="G969" s="17"/>
      <c r="H969" s="17"/>
      <c r="J969" s="32"/>
    </row>
    <row r="970" spans="1:10" s="7" customFormat="1" ht="20.25" x14ac:dyDescent="0.25">
      <c r="A970" s="17"/>
      <c r="C970" s="17"/>
      <c r="E970" s="17"/>
      <c r="F970" s="17"/>
      <c r="G970" s="17"/>
      <c r="H970" s="17"/>
      <c r="J970" s="32"/>
    </row>
    <row r="971" spans="1:10" s="7" customFormat="1" ht="20.25" x14ac:dyDescent="0.25">
      <c r="A971" s="17"/>
      <c r="C971" s="17"/>
      <c r="E971" s="17"/>
      <c r="F971" s="17"/>
      <c r="G971" s="17"/>
      <c r="H971" s="17"/>
      <c r="J971" s="32"/>
    </row>
    <row r="972" spans="1:10" s="7" customFormat="1" ht="20.25" x14ac:dyDescent="0.25">
      <c r="A972" s="17"/>
      <c r="C972" s="17"/>
      <c r="E972" s="17"/>
      <c r="F972" s="17"/>
      <c r="G972" s="17"/>
      <c r="H972" s="17"/>
      <c r="J972" s="32"/>
    </row>
    <row r="973" spans="1:10" s="7" customFormat="1" ht="20.25" x14ac:dyDescent="0.25">
      <c r="A973" s="17"/>
      <c r="C973" s="17"/>
      <c r="E973" s="17"/>
      <c r="F973" s="17"/>
      <c r="G973" s="17"/>
      <c r="H973" s="17"/>
      <c r="J973" s="32"/>
    </row>
    <row r="974" spans="1:10" s="7" customFormat="1" ht="20.25" x14ac:dyDescent="0.25">
      <c r="A974" s="17"/>
      <c r="C974" s="17"/>
      <c r="E974" s="17"/>
      <c r="F974" s="17"/>
      <c r="G974" s="17"/>
      <c r="H974" s="17"/>
      <c r="J974" s="32"/>
    </row>
    <row r="975" spans="1:10" s="7" customFormat="1" ht="20.25" x14ac:dyDescent="0.25">
      <c r="A975" s="17"/>
      <c r="C975" s="17"/>
      <c r="E975" s="17"/>
      <c r="F975" s="17"/>
      <c r="G975" s="17"/>
      <c r="H975" s="17"/>
      <c r="J975" s="32"/>
    </row>
    <row r="976" spans="1:10" s="7" customFormat="1" ht="20.25" x14ac:dyDescent="0.25">
      <c r="A976" s="17"/>
      <c r="C976" s="17"/>
      <c r="E976" s="17"/>
      <c r="F976" s="17"/>
      <c r="G976" s="17"/>
      <c r="H976" s="17"/>
      <c r="J976" s="32"/>
    </row>
    <row r="977" spans="1:10" s="7" customFormat="1" ht="20.25" x14ac:dyDescent="0.25">
      <c r="A977" s="17"/>
      <c r="C977" s="17"/>
      <c r="E977" s="17"/>
      <c r="F977" s="17"/>
      <c r="G977" s="17"/>
      <c r="H977" s="17"/>
      <c r="J977" s="32"/>
    </row>
    <row r="978" spans="1:10" s="7" customFormat="1" ht="20.25" x14ac:dyDescent="0.25">
      <c r="A978" s="17"/>
      <c r="C978" s="17"/>
      <c r="E978" s="17"/>
      <c r="F978" s="17"/>
      <c r="G978" s="17"/>
      <c r="H978" s="17"/>
      <c r="J978" s="32"/>
    </row>
    <row r="979" spans="1:10" s="7" customFormat="1" ht="20.25" x14ac:dyDescent="0.25">
      <c r="A979" s="17"/>
      <c r="C979" s="17"/>
      <c r="E979" s="17"/>
      <c r="F979" s="17"/>
      <c r="G979" s="17"/>
      <c r="H979" s="17"/>
      <c r="J979" s="32"/>
    </row>
    <row r="980" spans="1:10" s="7" customFormat="1" ht="20.25" x14ac:dyDescent="0.25">
      <c r="A980" s="17"/>
      <c r="C980" s="17"/>
      <c r="E980" s="17"/>
      <c r="F980" s="17"/>
      <c r="G980" s="17"/>
      <c r="H980" s="17"/>
      <c r="J980" s="32"/>
    </row>
    <row r="981" spans="1:10" s="7" customFormat="1" ht="20.25" x14ac:dyDescent="0.25">
      <c r="A981" s="17"/>
      <c r="C981" s="17"/>
      <c r="E981" s="17"/>
      <c r="F981" s="17"/>
      <c r="G981" s="17"/>
      <c r="H981" s="17"/>
      <c r="J981" s="32"/>
    </row>
    <row r="982" spans="1:10" s="7" customFormat="1" ht="20.25" x14ac:dyDescent="0.25">
      <c r="A982" s="17"/>
      <c r="C982" s="17"/>
      <c r="E982" s="17"/>
      <c r="F982" s="17"/>
      <c r="G982" s="17"/>
      <c r="H982" s="17"/>
      <c r="J982" s="32"/>
    </row>
    <row r="983" spans="1:10" s="7" customFormat="1" ht="20.25" x14ac:dyDescent="0.25">
      <c r="A983" s="17"/>
      <c r="C983" s="17"/>
      <c r="E983" s="17"/>
      <c r="F983" s="17"/>
      <c r="G983" s="17"/>
      <c r="H983" s="17"/>
      <c r="J983" s="32"/>
    </row>
    <row r="984" spans="1:10" s="7" customFormat="1" ht="20.25" x14ac:dyDescent="0.25">
      <c r="A984" s="17"/>
      <c r="C984" s="17"/>
      <c r="E984" s="17"/>
      <c r="F984" s="17"/>
      <c r="G984" s="17"/>
      <c r="H984" s="17"/>
      <c r="J984" s="32"/>
    </row>
    <row r="985" spans="1:10" s="7" customFormat="1" ht="20.25" x14ac:dyDescent="0.25">
      <c r="A985" s="17"/>
      <c r="C985" s="17"/>
      <c r="E985" s="17"/>
      <c r="F985" s="17"/>
      <c r="G985" s="17"/>
      <c r="H985" s="17"/>
      <c r="J985" s="32"/>
    </row>
    <row r="986" spans="1:10" s="7" customFormat="1" ht="20.25" x14ac:dyDescent="0.25">
      <c r="A986" s="17"/>
      <c r="C986" s="17"/>
      <c r="E986" s="17"/>
      <c r="F986" s="17"/>
      <c r="G986" s="17"/>
      <c r="H986" s="17"/>
      <c r="J986" s="32"/>
    </row>
    <row r="987" spans="1:10" s="7" customFormat="1" ht="20.25" x14ac:dyDescent="0.25">
      <c r="A987" s="17"/>
      <c r="C987" s="17"/>
      <c r="E987" s="17"/>
      <c r="F987" s="17"/>
      <c r="G987" s="17"/>
      <c r="H987" s="17"/>
      <c r="J987" s="32"/>
    </row>
    <row r="988" spans="1:10" s="7" customFormat="1" ht="20.25" x14ac:dyDescent="0.25">
      <c r="A988" s="17"/>
      <c r="C988" s="17"/>
      <c r="E988" s="17"/>
      <c r="F988" s="17"/>
      <c r="G988" s="17"/>
      <c r="H988" s="17"/>
      <c r="J988" s="32"/>
    </row>
    <row r="989" spans="1:10" s="7" customFormat="1" ht="20.25" x14ac:dyDescent="0.25">
      <c r="A989" s="17"/>
      <c r="C989" s="17"/>
      <c r="E989" s="17"/>
      <c r="F989" s="17"/>
      <c r="G989" s="17"/>
      <c r="H989" s="17"/>
      <c r="J989" s="32"/>
    </row>
    <row r="990" spans="1:10" s="7" customFormat="1" ht="20.25" x14ac:dyDescent="0.25">
      <c r="A990" s="17"/>
      <c r="C990" s="17"/>
      <c r="E990" s="17"/>
      <c r="F990" s="17"/>
      <c r="G990" s="17"/>
      <c r="H990" s="17"/>
      <c r="J990" s="32"/>
    </row>
    <row r="991" spans="1:10" s="7" customFormat="1" ht="20.25" x14ac:dyDescent="0.25">
      <c r="A991" s="17"/>
      <c r="C991" s="17"/>
      <c r="E991" s="17"/>
      <c r="F991" s="17"/>
      <c r="G991" s="17"/>
      <c r="H991" s="17"/>
      <c r="J991" s="32"/>
    </row>
    <row r="992" spans="1:10" s="7" customFormat="1" ht="20.25" x14ac:dyDescent="0.25">
      <c r="A992" s="17"/>
      <c r="C992" s="17"/>
      <c r="E992" s="17"/>
      <c r="F992" s="17"/>
      <c r="G992" s="17"/>
      <c r="H992" s="17"/>
      <c r="J992" s="32"/>
    </row>
    <row r="993" spans="1:10" s="7" customFormat="1" ht="20.25" x14ac:dyDescent="0.25">
      <c r="A993" s="17"/>
      <c r="C993" s="17"/>
      <c r="E993" s="17"/>
      <c r="F993" s="17"/>
      <c r="G993" s="17"/>
      <c r="H993" s="17"/>
      <c r="J993" s="32"/>
    </row>
    <row r="994" spans="1:10" s="7" customFormat="1" ht="20.25" x14ac:dyDescent="0.25">
      <c r="A994" s="17"/>
      <c r="C994" s="17"/>
      <c r="E994" s="17"/>
      <c r="F994" s="17"/>
      <c r="G994" s="17"/>
      <c r="H994" s="17"/>
      <c r="J994" s="32"/>
    </row>
    <row r="995" spans="1:10" s="7" customFormat="1" ht="20.25" x14ac:dyDescent="0.25">
      <c r="A995" s="17"/>
      <c r="C995" s="17"/>
      <c r="E995" s="17"/>
      <c r="F995" s="17"/>
      <c r="G995" s="17"/>
      <c r="H995" s="17"/>
      <c r="J995" s="32"/>
    </row>
    <row r="996" spans="1:10" s="7" customFormat="1" ht="20.25" x14ac:dyDescent="0.25">
      <c r="A996" s="17"/>
      <c r="C996" s="17"/>
      <c r="E996" s="17"/>
      <c r="F996" s="17"/>
      <c r="G996" s="17"/>
      <c r="H996" s="17"/>
      <c r="J996" s="32"/>
    </row>
    <row r="997" spans="1:10" s="7" customFormat="1" ht="20.25" x14ac:dyDescent="0.25">
      <c r="A997" s="17"/>
      <c r="C997" s="17"/>
      <c r="E997" s="17"/>
      <c r="F997" s="17"/>
      <c r="G997" s="17"/>
      <c r="H997" s="17"/>
      <c r="J997" s="32"/>
    </row>
    <row r="998" spans="1:10" s="7" customFormat="1" ht="20.25" x14ac:dyDescent="0.25">
      <c r="A998" s="17"/>
      <c r="C998" s="17"/>
      <c r="E998" s="17"/>
      <c r="F998" s="17"/>
      <c r="G998" s="17"/>
      <c r="H998" s="17"/>
      <c r="J998" s="32"/>
    </row>
    <row r="999" spans="1:10" s="7" customFormat="1" ht="20.25" x14ac:dyDescent="0.25">
      <c r="A999" s="17"/>
      <c r="C999" s="17"/>
      <c r="E999" s="17"/>
      <c r="F999" s="17"/>
      <c r="G999" s="17"/>
      <c r="H999" s="17"/>
      <c r="J999" s="32"/>
    </row>
    <row r="1000" spans="1:10" s="7" customFormat="1" ht="20.25" x14ac:dyDescent="0.25">
      <c r="A1000" s="17"/>
      <c r="C1000" s="17"/>
      <c r="E1000" s="17"/>
      <c r="F1000" s="17"/>
      <c r="G1000" s="17"/>
      <c r="H1000" s="17"/>
      <c r="J1000" s="32"/>
    </row>
    <row r="1001" spans="1:10" s="7" customFormat="1" ht="20.25" x14ac:dyDescent="0.25">
      <c r="A1001" s="17"/>
      <c r="C1001" s="17"/>
      <c r="E1001" s="17"/>
      <c r="F1001" s="17"/>
      <c r="G1001" s="17"/>
      <c r="H1001" s="17"/>
      <c r="J1001" s="32"/>
    </row>
    <row r="1002" spans="1:10" s="7" customFormat="1" ht="20.25" x14ac:dyDescent="0.25">
      <c r="A1002" s="17"/>
      <c r="C1002" s="17"/>
      <c r="E1002" s="17"/>
      <c r="F1002" s="17"/>
      <c r="G1002" s="17"/>
      <c r="H1002" s="17"/>
      <c r="J1002" s="32"/>
    </row>
    <row r="1003" spans="1:10" s="7" customFormat="1" ht="20.25" x14ac:dyDescent="0.25">
      <c r="A1003" s="17"/>
      <c r="C1003" s="17"/>
      <c r="E1003" s="17"/>
      <c r="F1003" s="17"/>
      <c r="G1003" s="17"/>
      <c r="H1003" s="17"/>
      <c r="J1003" s="32"/>
    </row>
    <row r="1004" spans="1:10" s="7" customFormat="1" ht="20.25" x14ac:dyDescent="0.25">
      <c r="A1004" s="17"/>
      <c r="C1004" s="17"/>
      <c r="E1004" s="17"/>
      <c r="F1004" s="17"/>
      <c r="G1004" s="17"/>
      <c r="H1004" s="17"/>
      <c r="J1004" s="32"/>
    </row>
    <row r="1005" spans="1:10" s="7" customFormat="1" ht="20.25" x14ac:dyDescent="0.25">
      <c r="A1005" s="17"/>
      <c r="C1005" s="17"/>
      <c r="E1005" s="17"/>
      <c r="F1005" s="17"/>
      <c r="G1005" s="17"/>
      <c r="H1005" s="17"/>
      <c r="J1005" s="32"/>
    </row>
    <row r="1006" spans="1:10" s="7" customFormat="1" ht="20.25" x14ac:dyDescent="0.25">
      <c r="A1006" s="17"/>
      <c r="C1006" s="17"/>
      <c r="E1006" s="17"/>
      <c r="F1006" s="17"/>
      <c r="G1006" s="17"/>
      <c r="H1006" s="17"/>
      <c r="J1006" s="32"/>
    </row>
    <row r="1007" spans="1:10" s="7" customFormat="1" ht="20.25" x14ac:dyDescent="0.25">
      <c r="A1007" s="17"/>
      <c r="C1007" s="17"/>
      <c r="E1007" s="17"/>
      <c r="F1007" s="17"/>
      <c r="G1007" s="17"/>
      <c r="H1007" s="17"/>
      <c r="J1007" s="32"/>
    </row>
    <row r="1008" spans="1:10" s="7" customFormat="1" ht="20.25" x14ac:dyDescent="0.25">
      <c r="A1008" s="17"/>
      <c r="C1008" s="17"/>
      <c r="E1008" s="17"/>
      <c r="F1008" s="17"/>
      <c r="G1008" s="17"/>
      <c r="H1008" s="17"/>
      <c r="J1008" s="32"/>
    </row>
    <row r="1009" spans="1:10" s="7" customFormat="1" ht="20.25" x14ac:dyDescent="0.25">
      <c r="A1009" s="17"/>
      <c r="C1009" s="17"/>
      <c r="E1009" s="17"/>
      <c r="F1009" s="17"/>
      <c r="G1009" s="17"/>
      <c r="H1009" s="17"/>
      <c r="J1009" s="32"/>
    </row>
    <row r="1010" spans="1:10" s="7" customFormat="1" ht="20.25" x14ac:dyDescent="0.25">
      <c r="A1010" s="17"/>
      <c r="C1010" s="17"/>
      <c r="E1010" s="17"/>
      <c r="F1010" s="17"/>
      <c r="G1010" s="17"/>
      <c r="H1010" s="17"/>
      <c r="J1010" s="32"/>
    </row>
    <row r="1011" spans="1:10" s="7" customFormat="1" ht="20.25" x14ac:dyDescent="0.25">
      <c r="A1011" s="17"/>
      <c r="C1011" s="17"/>
      <c r="E1011" s="17"/>
      <c r="F1011" s="17"/>
      <c r="G1011" s="17"/>
      <c r="H1011" s="17"/>
      <c r="J1011" s="32"/>
    </row>
    <row r="1012" spans="1:10" s="7" customFormat="1" ht="20.25" x14ac:dyDescent="0.25">
      <c r="A1012" s="17"/>
      <c r="C1012" s="17"/>
      <c r="E1012" s="17"/>
      <c r="F1012" s="17"/>
      <c r="G1012" s="17"/>
      <c r="H1012" s="17"/>
      <c r="J1012" s="32"/>
    </row>
    <row r="1013" spans="1:10" s="7" customFormat="1" ht="20.25" x14ac:dyDescent="0.25">
      <c r="A1013" s="17"/>
      <c r="C1013" s="17"/>
      <c r="E1013" s="17"/>
      <c r="F1013" s="17"/>
      <c r="G1013" s="17"/>
      <c r="H1013" s="17"/>
      <c r="J1013" s="32"/>
    </row>
    <row r="1014" spans="1:10" s="7" customFormat="1" ht="20.25" x14ac:dyDescent="0.25">
      <c r="A1014" s="17"/>
      <c r="C1014" s="17"/>
      <c r="E1014" s="17"/>
      <c r="F1014" s="17"/>
      <c r="G1014" s="17"/>
      <c r="H1014" s="17"/>
      <c r="J1014" s="32"/>
    </row>
    <row r="1015" spans="1:10" s="7" customFormat="1" ht="20.25" x14ac:dyDescent="0.25">
      <c r="A1015" s="17"/>
      <c r="C1015" s="17"/>
      <c r="E1015" s="17"/>
      <c r="F1015" s="17"/>
      <c r="G1015" s="17"/>
      <c r="H1015" s="17"/>
      <c r="J1015" s="32"/>
    </row>
    <row r="1016" spans="1:10" s="7" customFormat="1" ht="20.25" x14ac:dyDescent="0.25">
      <c r="A1016" s="17"/>
      <c r="C1016" s="17"/>
      <c r="E1016" s="17"/>
      <c r="F1016" s="17"/>
      <c r="G1016" s="17"/>
      <c r="H1016" s="17"/>
      <c r="J1016" s="32"/>
    </row>
    <row r="1017" spans="1:10" s="7" customFormat="1" ht="20.25" x14ac:dyDescent="0.25">
      <c r="A1017" s="17"/>
      <c r="C1017" s="17"/>
      <c r="E1017" s="17"/>
      <c r="F1017" s="17"/>
      <c r="G1017" s="17"/>
      <c r="H1017" s="17"/>
      <c r="J1017" s="32"/>
    </row>
    <row r="1018" spans="1:10" s="7" customFormat="1" ht="20.25" x14ac:dyDescent="0.25">
      <c r="A1018" s="17"/>
      <c r="C1018" s="17"/>
      <c r="E1018" s="17"/>
      <c r="F1018" s="17"/>
      <c r="G1018" s="17"/>
      <c r="H1018" s="17"/>
      <c r="J1018" s="32"/>
    </row>
    <row r="1019" spans="1:10" s="7" customFormat="1" ht="20.25" x14ac:dyDescent="0.25">
      <c r="A1019" s="17"/>
      <c r="C1019" s="17"/>
      <c r="E1019" s="17"/>
      <c r="F1019" s="17"/>
      <c r="G1019" s="17"/>
      <c r="H1019" s="17"/>
      <c r="J1019" s="32"/>
    </row>
    <row r="1020" spans="1:10" s="7" customFormat="1" ht="20.25" x14ac:dyDescent="0.25">
      <c r="A1020" s="17"/>
      <c r="C1020" s="17"/>
      <c r="E1020" s="17"/>
      <c r="F1020" s="17"/>
      <c r="G1020" s="17"/>
      <c r="H1020" s="17"/>
      <c r="J1020" s="32"/>
    </row>
    <row r="1021" spans="1:10" s="7" customFormat="1" ht="20.25" x14ac:dyDescent="0.25">
      <c r="A1021" s="17"/>
      <c r="C1021" s="17"/>
      <c r="E1021" s="17"/>
      <c r="F1021" s="17"/>
      <c r="G1021" s="17"/>
      <c r="H1021" s="17"/>
      <c r="J1021" s="32"/>
    </row>
    <row r="1022" spans="1:10" s="7" customFormat="1" ht="20.25" x14ac:dyDescent="0.25">
      <c r="A1022" s="17"/>
      <c r="C1022" s="17"/>
      <c r="E1022" s="17"/>
      <c r="F1022" s="17"/>
      <c r="G1022" s="17"/>
      <c r="H1022" s="17"/>
      <c r="J1022" s="32"/>
    </row>
    <row r="1023" spans="1:10" s="7" customFormat="1" ht="20.25" x14ac:dyDescent="0.25">
      <c r="A1023" s="17"/>
      <c r="C1023" s="17"/>
      <c r="E1023" s="17"/>
      <c r="F1023" s="17"/>
      <c r="G1023" s="17"/>
      <c r="H1023" s="17"/>
      <c r="J1023" s="32"/>
    </row>
    <row r="1024" spans="1:10" s="7" customFormat="1" ht="20.25" x14ac:dyDescent="0.25">
      <c r="A1024" s="17"/>
      <c r="C1024" s="17"/>
      <c r="E1024" s="17"/>
      <c r="F1024" s="17"/>
      <c r="G1024" s="17"/>
      <c r="H1024" s="17"/>
      <c r="J1024" s="32"/>
    </row>
    <row r="1025" spans="1:10" s="7" customFormat="1" ht="20.25" x14ac:dyDescent="0.25">
      <c r="A1025" s="17"/>
      <c r="C1025" s="17"/>
      <c r="E1025" s="17"/>
      <c r="F1025" s="17"/>
      <c r="G1025" s="17"/>
      <c r="H1025" s="17"/>
      <c r="J1025" s="32"/>
    </row>
    <row r="1026" spans="1:10" s="7" customFormat="1" ht="20.25" x14ac:dyDescent="0.25">
      <c r="A1026" s="17"/>
      <c r="C1026" s="17"/>
      <c r="E1026" s="17"/>
      <c r="F1026" s="17"/>
      <c r="G1026" s="17"/>
      <c r="H1026" s="17"/>
      <c r="J1026" s="32"/>
    </row>
    <row r="1027" spans="1:10" s="7" customFormat="1" ht="20.25" x14ac:dyDescent="0.25">
      <c r="A1027" s="17"/>
      <c r="C1027" s="17"/>
      <c r="E1027" s="17"/>
      <c r="F1027" s="17"/>
      <c r="G1027" s="17"/>
      <c r="H1027" s="17"/>
      <c r="J1027" s="32"/>
    </row>
    <row r="1028" spans="1:10" s="7" customFormat="1" ht="20.25" x14ac:dyDescent="0.25">
      <c r="A1028" s="17"/>
      <c r="C1028" s="17"/>
      <c r="E1028" s="17"/>
      <c r="F1028" s="17"/>
      <c r="G1028" s="17"/>
      <c r="H1028" s="17"/>
      <c r="J1028" s="32"/>
    </row>
    <row r="1029" spans="1:10" s="7" customFormat="1" ht="20.25" x14ac:dyDescent="0.25">
      <c r="A1029" s="17"/>
      <c r="C1029" s="17"/>
      <c r="E1029" s="17"/>
      <c r="F1029" s="17"/>
      <c r="G1029" s="17"/>
      <c r="H1029" s="17"/>
      <c r="J1029" s="32"/>
    </row>
    <row r="1030" spans="1:10" s="7" customFormat="1" ht="20.25" x14ac:dyDescent="0.25">
      <c r="A1030" s="17"/>
      <c r="C1030" s="17"/>
      <c r="E1030" s="17"/>
      <c r="F1030" s="17"/>
      <c r="G1030" s="17"/>
      <c r="H1030" s="17"/>
      <c r="J1030" s="32"/>
    </row>
    <row r="1031" spans="1:10" s="7" customFormat="1" ht="20.25" x14ac:dyDescent="0.25">
      <c r="A1031" s="17"/>
      <c r="C1031" s="17"/>
      <c r="E1031" s="17"/>
      <c r="F1031" s="17"/>
      <c r="G1031" s="17"/>
      <c r="H1031" s="17"/>
      <c r="J1031" s="32"/>
    </row>
    <row r="1032" spans="1:10" s="7" customFormat="1" ht="20.25" x14ac:dyDescent="0.25">
      <c r="A1032" s="17"/>
      <c r="C1032" s="17"/>
      <c r="E1032" s="17"/>
      <c r="F1032" s="17"/>
      <c r="G1032" s="17"/>
      <c r="H1032" s="17"/>
      <c r="J1032" s="32"/>
    </row>
    <row r="1033" spans="1:10" s="7" customFormat="1" ht="20.25" x14ac:dyDescent="0.25">
      <c r="A1033" s="17"/>
      <c r="C1033" s="17"/>
      <c r="E1033" s="17"/>
      <c r="F1033" s="17"/>
      <c r="G1033" s="17"/>
      <c r="H1033" s="17"/>
      <c r="J1033" s="32"/>
    </row>
    <row r="1034" spans="1:10" s="7" customFormat="1" ht="20.25" x14ac:dyDescent="0.25">
      <c r="A1034" s="17"/>
      <c r="C1034" s="17"/>
      <c r="E1034" s="17"/>
      <c r="F1034" s="17"/>
      <c r="G1034" s="17"/>
      <c r="H1034" s="17"/>
      <c r="J1034" s="32"/>
    </row>
    <row r="1035" spans="1:10" s="7" customFormat="1" ht="20.25" x14ac:dyDescent="0.25">
      <c r="A1035" s="17"/>
      <c r="C1035" s="17"/>
      <c r="E1035" s="17"/>
      <c r="F1035" s="17"/>
      <c r="G1035" s="17"/>
      <c r="H1035" s="17"/>
      <c r="J1035" s="32"/>
    </row>
    <row r="1036" spans="1:10" s="7" customFormat="1" ht="20.25" x14ac:dyDescent="0.25">
      <c r="A1036" s="17"/>
      <c r="C1036" s="17"/>
      <c r="E1036" s="17"/>
      <c r="F1036" s="17"/>
      <c r="G1036" s="17"/>
      <c r="H1036" s="17"/>
      <c r="J1036" s="32"/>
    </row>
    <row r="1037" spans="1:10" s="7" customFormat="1" ht="20.25" x14ac:dyDescent="0.25">
      <c r="A1037" s="17"/>
      <c r="C1037" s="17"/>
      <c r="E1037" s="17"/>
      <c r="F1037" s="17"/>
      <c r="G1037" s="17"/>
      <c r="H1037" s="17"/>
      <c r="J1037" s="32"/>
    </row>
    <row r="1038" spans="1:10" s="7" customFormat="1" ht="20.25" x14ac:dyDescent="0.25">
      <c r="A1038" s="17"/>
      <c r="C1038" s="17"/>
      <c r="E1038" s="17"/>
      <c r="F1038" s="17"/>
      <c r="G1038" s="17"/>
      <c r="H1038" s="17"/>
      <c r="J1038" s="32"/>
    </row>
    <row r="1039" spans="1:10" s="7" customFormat="1" ht="20.25" x14ac:dyDescent="0.25">
      <c r="A1039" s="17"/>
      <c r="C1039" s="17"/>
      <c r="E1039" s="17"/>
      <c r="F1039" s="17"/>
      <c r="G1039" s="17"/>
      <c r="H1039" s="17"/>
      <c r="J1039" s="32"/>
    </row>
    <row r="1040" spans="1:10" s="7" customFormat="1" ht="20.25" x14ac:dyDescent="0.25">
      <c r="A1040" s="17"/>
      <c r="C1040" s="17"/>
      <c r="E1040" s="17"/>
      <c r="F1040" s="17"/>
      <c r="G1040" s="17"/>
      <c r="H1040" s="17"/>
      <c r="J1040" s="32"/>
    </row>
    <row r="1041" spans="1:10" s="7" customFormat="1" ht="20.25" x14ac:dyDescent="0.25">
      <c r="A1041" s="17"/>
      <c r="C1041" s="17"/>
      <c r="E1041" s="17"/>
      <c r="F1041" s="17"/>
      <c r="G1041" s="17"/>
      <c r="H1041" s="17"/>
      <c r="J1041" s="32"/>
    </row>
    <row r="1042" spans="1:10" s="7" customFormat="1" ht="20.25" x14ac:dyDescent="0.25">
      <c r="A1042" s="17"/>
      <c r="C1042" s="17"/>
      <c r="E1042" s="17"/>
      <c r="F1042" s="17"/>
      <c r="G1042" s="17"/>
      <c r="H1042" s="17"/>
      <c r="J1042" s="32"/>
    </row>
    <row r="1043" spans="1:10" s="7" customFormat="1" ht="20.25" x14ac:dyDescent="0.25">
      <c r="A1043" s="17"/>
      <c r="C1043" s="17"/>
      <c r="E1043" s="17"/>
      <c r="F1043" s="17"/>
      <c r="G1043" s="17"/>
      <c r="H1043" s="17"/>
      <c r="J1043" s="32"/>
    </row>
    <row r="1044" spans="1:10" s="7" customFormat="1" ht="20.25" x14ac:dyDescent="0.25">
      <c r="A1044" s="17"/>
      <c r="C1044" s="17"/>
      <c r="E1044" s="17"/>
      <c r="F1044" s="17"/>
      <c r="G1044" s="17"/>
      <c r="H1044" s="17"/>
      <c r="J1044" s="32"/>
    </row>
    <row r="1045" spans="1:10" s="7" customFormat="1" ht="20.25" x14ac:dyDescent="0.25">
      <c r="A1045" s="17"/>
      <c r="C1045" s="17"/>
      <c r="E1045" s="17"/>
      <c r="F1045" s="17"/>
      <c r="G1045" s="17"/>
      <c r="H1045" s="17"/>
      <c r="J1045" s="32"/>
    </row>
    <row r="1046" spans="1:10" s="7" customFormat="1" ht="20.25" x14ac:dyDescent="0.25">
      <c r="A1046" s="17"/>
      <c r="C1046" s="17"/>
      <c r="E1046" s="17"/>
      <c r="F1046" s="17"/>
      <c r="G1046" s="17"/>
      <c r="H1046" s="17"/>
      <c r="J1046" s="32"/>
    </row>
    <row r="1047" spans="1:10" s="7" customFormat="1" ht="20.25" x14ac:dyDescent="0.25">
      <c r="A1047" s="17"/>
      <c r="C1047" s="17"/>
      <c r="E1047" s="17"/>
      <c r="F1047" s="17"/>
      <c r="G1047" s="17"/>
      <c r="H1047" s="17"/>
      <c r="J1047" s="32"/>
    </row>
    <row r="1048" spans="1:10" s="7" customFormat="1" ht="20.25" x14ac:dyDescent="0.25">
      <c r="A1048" s="17"/>
      <c r="C1048" s="17"/>
      <c r="E1048" s="17"/>
      <c r="F1048" s="17"/>
      <c r="G1048" s="17"/>
      <c r="H1048" s="17"/>
      <c r="J1048" s="32"/>
    </row>
    <row r="1049" spans="1:10" s="7" customFormat="1" ht="20.25" x14ac:dyDescent="0.25">
      <c r="A1049" s="17"/>
      <c r="C1049" s="17"/>
      <c r="E1049" s="17"/>
      <c r="F1049" s="17"/>
      <c r="G1049" s="17"/>
      <c r="H1049" s="17"/>
      <c r="J1049" s="32"/>
    </row>
    <row r="1050" spans="1:10" s="7" customFormat="1" ht="20.25" x14ac:dyDescent="0.25">
      <c r="A1050" s="17"/>
      <c r="C1050" s="17"/>
      <c r="E1050" s="17"/>
      <c r="F1050" s="17"/>
      <c r="G1050" s="17"/>
      <c r="H1050" s="17"/>
      <c r="J1050" s="32"/>
    </row>
    <row r="1051" spans="1:10" s="7" customFormat="1" ht="20.25" x14ac:dyDescent="0.25">
      <c r="A1051" s="17"/>
      <c r="C1051" s="17"/>
      <c r="E1051" s="17"/>
      <c r="F1051" s="17"/>
      <c r="G1051" s="17"/>
      <c r="H1051" s="17"/>
      <c r="J1051" s="32"/>
    </row>
    <row r="1052" spans="1:10" s="7" customFormat="1" ht="20.25" x14ac:dyDescent="0.25">
      <c r="A1052" s="17"/>
      <c r="C1052" s="17"/>
      <c r="E1052" s="17"/>
      <c r="F1052" s="17"/>
      <c r="G1052" s="17"/>
      <c r="H1052" s="17"/>
      <c r="J1052" s="32"/>
    </row>
    <row r="1053" spans="1:10" s="7" customFormat="1" ht="20.25" x14ac:dyDescent="0.25">
      <c r="A1053" s="17"/>
      <c r="C1053" s="17"/>
      <c r="E1053" s="17"/>
      <c r="F1053" s="17"/>
      <c r="G1053" s="17"/>
      <c r="H1053" s="17"/>
      <c r="J1053" s="32"/>
    </row>
    <row r="1054" spans="1:10" s="7" customFormat="1" ht="20.25" x14ac:dyDescent="0.25">
      <c r="A1054" s="17"/>
      <c r="C1054" s="17"/>
      <c r="E1054" s="17"/>
      <c r="F1054" s="17"/>
      <c r="G1054" s="17"/>
      <c r="H1054" s="17"/>
      <c r="J1054" s="32"/>
    </row>
    <row r="1055" spans="1:10" s="7" customFormat="1" ht="20.25" x14ac:dyDescent="0.25">
      <c r="A1055" s="17"/>
      <c r="C1055" s="17"/>
      <c r="E1055" s="17"/>
      <c r="F1055" s="17"/>
      <c r="G1055" s="17"/>
      <c r="H1055" s="17"/>
      <c r="J1055" s="32"/>
    </row>
    <row r="1056" spans="1:10" s="7" customFormat="1" ht="20.25" x14ac:dyDescent="0.25">
      <c r="A1056" s="17"/>
      <c r="C1056" s="17"/>
      <c r="E1056" s="17"/>
      <c r="F1056" s="17"/>
      <c r="G1056" s="17"/>
      <c r="H1056" s="17"/>
      <c r="J1056" s="32"/>
    </row>
    <row r="1057" spans="1:10" s="7" customFormat="1" ht="20.25" x14ac:dyDescent="0.25">
      <c r="A1057" s="17"/>
      <c r="C1057" s="17"/>
      <c r="E1057" s="17"/>
      <c r="F1057" s="17"/>
      <c r="G1057" s="17"/>
      <c r="H1057" s="17"/>
      <c r="J1057" s="32"/>
    </row>
    <row r="1058" spans="1:10" s="7" customFormat="1" ht="20.25" x14ac:dyDescent="0.25">
      <c r="A1058" s="17"/>
      <c r="C1058" s="17"/>
      <c r="E1058" s="17"/>
      <c r="F1058" s="17"/>
      <c r="G1058" s="17"/>
      <c r="H1058" s="17"/>
      <c r="J1058" s="32"/>
    </row>
    <row r="1059" spans="1:10" s="7" customFormat="1" ht="20.25" x14ac:dyDescent="0.25">
      <c r="A1059" s="17"/>
      <c r="C1059" s="17"/>
      <c r="E1059" s="17"/>
      <c r="F1059" s="17"/>
      <c r="G1059" s="17"/>
      <c r="H1059" s="17"/>
      <c r="J1059" s="32"/>
    </row>
    <row r="1060" spans="1:10" s="7" customFormat="1" ht="20.25" x14ac:dyDescent="0.25">
      <c r="A1060" s="17"/>
      <c r="C1060" s="17"/>
      <c r="E1060" s="17"/>
      <c r="F1060" s="17"/>
      <c r="G1060" s="17"/>
      <c r="H1060" s="17"/>
      <c r="J1060" s="32"/>
    </row>
    <row r="1061" spans="1:10" s="7" customFormat="1" ht="20.25" x14ac:dyDescent="0.25">
      <c r="A1061" s="17"/>
      <c r="C1061" s="17"/>
      <c r="E1061" s="17"/>
      <c r="F1061" s="17"/>
      <c r="G1061" s="17"/>
      <c r="H1061" s="17"/>
      <c r="J1061" s="32"/>
    </row>
    <row r="1062" spans="1:10" s="7" customFormat="1" ht="20.25" x14ac:dyDescent="0.25">
      <c r="A1062" s="17"/>
      <c r="C1062" s="17"/>
      <c r="E1062" s="17"/>
      <c r="F1062" s="17"/>
      <c r="G1062" s="17"/>
      <c r="H1062" s="17"/>
      <c r="J1062" s="32"/>
    </row>
    <row r="1063" spans="1:10" s="7" customFormat="1" ht="20.25" x14ac:dyDescent="0.25">
      <c r="A1063" s="17"/>
      <c r="C1063" s="17"/>
      <c r="E1063" s="17"/>
      <c r="F1063" s="17"/>
      <c r="G1063" s="17"/>
      <c r="H1063" s="17"/>
      <c r="J1063" s="32"/>
    </row>
    <row r="1064" spans="1:10" s="7" customFormat="1" ht="20.25" x14ac:dyDescent="0.25">
      <c r="A1064" s="17"/>
      <c r="C1064" s="17"/>
      <c r="E1064" s="17"/>
      <c r="F1064" s="17"/>
      <c r="G1064" s="17"/>
      <c r="H1064" s="17"/>
      <c r="J1064" s="32"/>
    </row>
    <row r="1065" spans="1:10" s="7" customFormat="1" ht="20.25" x14ac:dyDescent="0.25">
      <c r="A1065" s="17"/>
      <c r="C1065" s="17"/>
      <c r="E1065" s="17"/>
      <c r="F1065" s="17"/>
      <c r="G1065" s="17"/>
      <c r="H1065" s="17"/>
      <c r="J1065" s="32"/>
    </row>
    <row r="1066" spans="1:10" s="7" customFormat="1" ht="20.25" x14ac:dyDescent="0.25">
      <c r="A1066" s="17"/>
      <c r="C1066" s="17"/>
      <c r="E1066" s="17"/>
      <c r="F1066" s="17"/>
      <c r="G1066" s="17"/>
      <c r="H1066" s="17"/>
      <c r="J1066" s="32"/>
    </row>
    <row r="1067" spans="1:10" s="7" customFormat="1" ht="20.25" x14ac:dyDescent="0.25">
      <c r="A1067" s="17"/>
      <c r="C1067" s="17"/>
      <c r="E1067" s="17"/>
      <c r="F1067" s="17"/>
      <c r="G1067" s="17"/>
      <c r="H1067" s="17"/>
      <c r="J1067" s="32"/>
    </row>
    <row r="1068" spans="1:10" s="7" customFormat="1" ht="20.25" x14ac:dyDescent="0.25">
      <c r="A1068" s="17"/>
      <c r="C1068" s="17"/>
      <c r="E1068" s="17"/>
      <c r="F1068" s="17"/>
      <c r="G1068" s="17"/>
      <c r="H1068" s="17"/>
      <c r="J1068" s="32"/>
    </row>
    <row r="1069" spans="1:10" s="7" customFormat="1" ht="20.25" x14ac:dyDescent="0.25">
      <c r="A1069" s="17"/>
      <c r="C1069" s="17"/>
      <c r="E1069" s="17"/>
      <c r="F1069" s="17"/>
      <c r="G1069" s="17"/>
      <c r="H1069" s="17"/>
      <c r="J1069" s="32"/>
    </row>
    <row r="1070" spans="1:10" s="7" customFormat="1" ht="20.25" x14ac:dyDescent="0.25">
      <c r="A1070" s="17"/>
      <c r="C1070" s="17"/>
      <c r="E1070" s="17"/>
      <c r="F1070" s="17"/>
      <c r="G1070" s="17"/>
      <c r="H1070" s="17"/>
      <c r="J1070" s="32"/>
    </row>
    <row r="1071" spans="1:10" s="7" customFormat="1" ht="20.25" x14ac:dyDescent="0.25">
      <c r="A1071" s="17"/>
      <c r="C1071" s="17"/>
      <c r="E1071" s="17"/>
      <c r="F1071" s="17"/>
      <c r="G1071" s="17"/>
      <c r="H1071" s="17"/>
      <c r="J1071" s="32"/>
    </row>
    <row r="1072" spans="1:10" s="7" customFormat="1" ht="20.25" x14ac:dyDescent="0.25">
      <c r="A1072" s="17"/>
      <c r="C1072" s="17"/>
      <c r="E1072" s="17"/>
      <c r="F1072" s="17"/>
      <c r="G1072" s="17"/>
      <c r="H1072" s="17"/>
      <c r="J1072" s="32"/>
    </row>
    <row r="1073" spans="1:10" s="7" customFormat="1" ht="20.25" x14ac:dyDescent="0.25">
      <c r="A1073" s="17"/>
      <c r="C1073" s="17"/>
      <c r="E1073" s="17"/>
      <c r="F1073" s="17"/>
      <c r="G1073" s="17"/>
      <c r="H1073" s="17"/>
      <c r="J1073" s="32"/>
    </row>
    <row r="1074" spans="1:10" s="7" customFormat="1" ht="20.25" x14ac:dyDescent="0.25">
      <c r="A1074" s="17"/>
      <c r="C1074" s="17"/>
      <c r="E1074" s="17"/>
      <c r="F1074" s="17"/>
      <c r="G1074" s="17"/>
      <c r="H1074" s="17"/>
      <c r="J1074" s="32"/>
    </row>
    <row r="1075" spans="1:10" s="7" customFormat="1" ht="20.25" x14ac:dyDescent="0.25">
      <c r="A1075" s="17"/>
      <c r="C1075" s="17"/>
      <c r="E1075" s="17"/>
      <c r="F1075" s="17"/>
      <c r="G1075" s="17"/>
      <c r="H1075" s="17"/>
      <c r="J1075" s="32"/>
    </row>
    <row r="1076" spans="1:10" s="7" customFormat="1" ht="20.25" x14ac:dyDescent="0.25">
      <c r="A1076" s="17"/>
      <c r="C1076" s="17"/>
      <c r="E1076" s="17"/>
      <c r="F1076" s="17"/>
      <c r="G1076" s="17"/>
      <c r="H1076" s="17"/>
      <c r="J1076" s="32"/>
    </row>
    <row r="1077" spans="1:10" s="7" customFormat="1" ht="20.25" x14ac:dyDescent="0.25">
      <c r="A1077" s="17"/>
      <c r="C1077" s="17"/>
      <c r="E1077" s="17"/>
      <c r="F1077" s="17"/>
      <c r="G1077" s="17"/>
      <c r="H1077" s="17"/>
      <c r="J1077" s="32"/>
    </row>
    <row r="1078" spans="1:10" s="7" customFormat="1" ht="20.25" x14ac:dyDescent="0.25">
      <c r="A1078" s="17"/>
      <c r="C1078" s="17"/>
      <c r="E1078" s="17"/>
      <c r="F1078" s="17"/>
      <c r="G1078" s="17"/>
      <c r="H1078" s="17"/>
      <c r="J1078" s="32"/>
    </row>
    <row r="1079" spans="1:10" s="7" customFormat="1" ht="20.25" x14ac:dyDescent="0.25">
      <c r="A1079" s="17"/>
      <c r="C1079" s="17"/>
      <c r="E1079" s="17"/>
      <c r="F1079" s="17"/>
      <c r="G1079" s="17"/>
      <c r="H1079" s="17"/>
      <c r="J1079" s="32"/>
    </row>
    <row r="1080" spans="1:10" s="7" customFormat="1" ht="20.25" x14ac:dyDescent="0.25">
      <c r="A1080" s="17"/>
      <c r="C1080" s="17"/>
      <c r="E1080" s="17"/>
      <c r="F1080" s="17"/>
      <c r="G1080" s="17"/>
      <c r="H1080" s="17"/>
      <c r="J1080" s="32"/>
    </row>
    <row r="1081" spans="1:10" s="7" customFormat="1" ht="20.25" x14ac:dyDescent="0.25">
      <c r="A1081" s="17"/>
      <c r="C1081" s="17"/>
      <c r="E1081" s="17"/>
      <c r="F1081" s="17"/>
      <c r="G1081" s="17"/>
      <c r="H1081" s="17"/>
      <c r="J1081" s="32"/>
    </row>
    <row r="1082" spans="1:10" s="7" customFormat="1" ht="20.25" x14ac:dyDescent="0.25">
      <c r="A1082" s="17"/>
      <c r="C1082" s="17"/>
      <c r="E1082" s="17"/>
      <c r="F1082" s="17"/>
      <c r="G1082" s="17"/>
      <c r="H1082" s="17"/>
      <c r="J1082" s="32"/>
    </row>
    <row r="1083" spans="1:10" s="7" customFormat="1" ht="20.25" x14ac:dyDescent="0.25">
      <c r="A1083" s="17"/>
      <c r="C1083" s="17"/>
      <c r="E1083" s="17"/>
      <c r="F1083" s="17"/>
      <c r="G1083" s="17"/>
      <c r="H1083" s="17"/>
      <c r="J1083" s="32"/>
    </row>
    <row r="1084" spans="1:10" s="7" customFormat="1" ht="20.25" x14ac:dyDescent="0.25">
      <c r="A1084" s="17"/>
      <c r="C1084" s="17"/>
      <c r="E1084" s="17"/>
      <c r="F1084" s="17"/>
      <c r="G1084" s="17"/>
      <c r="H1084" s="17"/>
      <c r="J1084" s="32"/>
    </row>
    <row r="1085" spans="1:10" s="7" customFormat="1" ht="20.25" x14ac:dyDescent="0.25">
      <c r="A1085" s="17"/>
      <c r="C1085" s="17"/>
      <c r="E1085" s="17"/>
      <c r="F1085" s="17"/>
      <c r="G1085" s="17"/>
      <c r="H1085" s="17"/>
      <c r="J1085" s="32"/>
    </row>
    <row r="1086" spans="1:10" s="7" customFormat="1" ht="20.25" x14ac:dyDescent="0.25">
      <c r="A1086" s="17"/>
      <c r="C1086" s="17"/>
      <c r="E1086" s="17"/>
      <c r="F1086" s="17"/>
      <c r="G1086" s="17"/>
      <c r="H1086" s="17"/>
      <c r="J1086" s="32"/>
    </row>
    <row r="1087" spans="1:10" s="7" customFormat="1" ht="20.25" x14ac:dyDescent="0.25">
      <c r="A1087" s="17"/>
      <c r="C1087" s="17"/>
      <c r="E1087" s="17"/>
      <c r="F1087" s="17"/>
      <c r="G1087" s="17"/>
      <c r="H1087" s="17"/>
      <c r="J1087" s="32"/>
    </row>
    <row r="1088" spans="1:10" s="7" customFormat="1" ht="20.25" x14ac:dyDescent="0.25">
      <c r="A1088" s="17"/>
      <c r="C1088" s="17"/>
      <c r="E1088" s="17"/>
      <c r="F1088" s="17"/>
      <c r="G1088" s="17"/>
      <c r="H1088" s="17"/>
      <c r="J1088" s="32"/>
    </row>
    <row r="1089" spans="1:10" s="7" customFormat="1" ht="20.25" x14ac:dyDescent="0.25">
      <c r="A1089" s="17"/>
      <c r="C1089" s="17"/>
      <c r="E1089" s="17"/>
      <c r="F1089" s="17"/>
      <c r="G1089" s="17"/>
      <c r="H1089" s="17"/>
      <c r="J1089" s="32"/>
    </row>
    <row r="1090" spans="1:10" s="7" customFormat="1" ht="20.25" x14ac:dyDescent="0.25">
      <c r="A1090" s="17"/>
      <c r="C1090" s="17"/>
      <c r="E1090" s="17"/>
      <c r="F1090" s="17"/>
      <c r="G1090" s="17"/>
      <c r="H1090" s="17"/>
      <c r="J1090" s="32"/>
    </row>
    <row r="1091" spans="1:10" s="7" customFormat="1" ht="20.25" x14ac:dyDescent="0.25">
      <c r="A1091" s="17"/>
      <c r="C1091" s="17"/>
      <c r="E1091" s="17"/>
      <c r="F1091" s="17"/>
      <c r="G1091" s="17"/>
      <c r="H1091" s="17"/>
      <c r="J1091" s="32"/>
    </row>
    <row r="1092" spans="1:10" s="7" customFormat="1" ht="20.25" x14ac:dyDescent="0.25">
      <c r="A1092" s="17"/>
      <c r="C1092" s="17"/>
      <c r="E1092" s="17"/>
      <c r="F1092" s="17"/>
      <c r="G1092" s="17"/>
      <c r="H1092" s="17"/>
      <c r="J1092" s="32"/>
    </row>
    <row r="1093" spans="1:10" s="7" customFormat="1" ht="20.25" x14ac:dyDescent="0.25">
      <c r="A1093" s="17"/>
      <c r="C1093" s="17"/>
      <c r="E1093" s="17"/>
      <c r="F1093" s="17"/>
      <c r="G1093" s="17"/>
      <c r="H1093" s="17"/>
      <c r="J1093" s="32"/>
    </row>
    <row r="1094" spans="1:10" s="7" customFormat="1" ht="20.25" x14ac:dyDescent="0.25">
      <c r="A1094" s="17"/>
      <c r="C1094" s="17"/>
      <c r="E1094" s="17"/>
      <c r="F1094" s="17"/>
      <c r="G1094" s="17"/>
      <c r="H1094" s="17"/>
      <c r="J1094" s="32"/>
    </row>
    <row r="1095" spans="1:10" s="7" customFormat="1" ht="20.25" x14ac:dyDescent="0.25">
      <c r="A1095" s="17"/>
      <c r="C1095" s="17"/>
      <c r="E1095" s="17"/>
      <c r="F1095" s="17"/>
      <c r="G1095" s="17"/>
      <c r="H1095" s="17"/>
      <c r="J1095" s="32"/>
    </row>
    <row r="1096" spans="1:10" s="7" customFormat="1" ht="20.25" x14ac:dyDescent="0.25">
      <c r="A1096" s="17"/>
      <c r="C1096" s="17"/>
      <c r="E1096" s="17"/>
      <c r="F1096" s="17"/>
      <c r="G1096" s="17"/>
      <c r="H1096" s="17"/>
      <c r="J1096" s="32"/>
    </row>
    <row r="1097" spans="1:10" s="7" customFormat="1" ht="20.25" x14ac:dyDescent="0.25">
      <c r="A1097" s="17"/>
      <c r="C1097" s="17"/>
      <c r="E1097" s="17"/>
      <c r="F1097" s="17"/>
      <c r="G1097" s="17"/>
      <c r="H1097" s="17"/>
      <c r="J1097" s="32"/>
    </row>
    <row r="1098" spans="1:10" s="7" customFormat="1" ht="20.25" x14ac:dyDescent="0.25">
      <c r="A1098" s="17"/>
      <c r="C1098" s="17"/>
      <c r="E1098" s="17"/>
      <c r="F1098" s="17"/>
      <c r="G1098" s="17"/>
      <c r="H1098" s="17"/>
      <c r="J1098" s="32"/>
    </row>
    <row r="1099" spans="1:10" s="7" customFormat="1" ht="20.25" x14ac:dyDescent="0.25">
      <c r="A1099" s="17"/>
      <c r="C1099" s="17"/>
      <c r="E1099" s="17"/>
      <c r="F1099" s="17"/>
      <c r="G1099" s="17"/>
      <c r="H1099" s="17"/>
      <c r="J1099" s="32"/>
    </row>
    <row r="1100" spans="1:10" s="7" customFormat="1" ht="20.25" x14ac:dyDescent="0.25">
      <c r="A1100" s="17"/>
      <c r="C1100" s="17"/>
      <c r="E1100" s="17"/>
      <c r="F1100" s="17"/>
      <c r="G1100" s="17"/>
      <c r="H1100" s="17"/>
      <c r="J1100" s="32"/>
    </row>
    <row r="1101" spans="1:10" s="7" customFormat="1" ht="20.25" x14ac:dyDescent="0.25">
      <c r="A1101" s="17"/>
      <c r="C1101" s="17"/>
      <c r="E1101" s="17"/>
      <c r="F1101" s="17"/>
      <c r="G1101" s="17"/>
      <c r="H1101" s="17"/>
      <c r="J1101" s="32"/>
    </row>
    <row r="1102" spans="1:10" s="7" customFormat="1" ht="20.25" x14ac:dyDescent="0.25">
      <c r="A1102" s="17"/>
      <c r="C1102" s="17"/>
      <c r="E1102" s="17"/>
      <c r="F1102" s="17"/>
      <c r="G1102" s="17"/>
      <c r="H1102" s="17"/>
      <c r="J1102" s="32"/>
    </row>
    <row r="1103" spans="1:10" s="7" customFormat="1" ht="20.25" x14ac:dyDescent="0.25">
      <c r="A1103" s="17"/>
      <c r="C1103" s="17"/>
      <c r="E1103" s="17"/>
      <c r="F1103" s="17"/>
      <c r="G1103" s="17"/>
      <c r="H1103" s="17"/>
      <c r="J1103" s="32"/>
    </row>
    <row r="1104" spans="1:10" s="7" customFormat="1" ht="20.25" x14ac:dyDescent="0.25">
      <c r="A1104" s="17"/>
      <c r="C1104" s="17"/>
      <c r="E1104" s="17"/>
      <c r="F1104" s="17"/>
      <c r="G1104" s="17"/>
      <c r="H1104" s="17"/>
      <c r="J1104" s="32"/>
    </row>
    <row r="1105" spans="1:10" s="7" customFormat="1" ht="20.25" x14ac:dyDescent="0.25">
      <c r="A1105" s="17"/>
      <c r="C1105" s="17"/>
      <c r="E1105" s="17"/>
      <c r="F1105" s="17"/>
      <c r="G1105" s="17"/>
      <c r="H1105" s="17"/>
      <c r="J1105" s="32"/>
    </row>
    <row r="1106" spans="1:10" s="7" customFormat="1" ht="20.25" x14ac:dyDescent="0.25">
      <c r="A1106" s="17"/>
      <c r="C1106" s="17"/>
      <c r="E1106" s="17"/>
      <c r="F1106" s="17"/>
      <c r="G1106" s="17"/>
      <c r="H1106" s="17"/>
      <c r="J1106" s="32"/>
    </row>
    <row r="1107" spans="1:10" s="7" customFormat="1" ht="20.25" x14ac:dyDescent="0.25">
      <c r="A1107" s="17"/>
      <c r="C1107" s="17"/>
      <c r="E1107" s="17"/>
      <c r="F1107" s="17"/>
      <c r="G1107" s="17"/>
      <c r="H1107" s="17"/>
      <c r="J1107" s="32"/>
    </row>
    <row r="1108" spans="1:10" s="7" customFormat="1" ht="20.25" x14ac:dyDescent="0.25">
      <c r="A1108" s="17"/>
      <c r="C1108" s="17"/>
      <c r="E1108" s="17"/>
      <c r="F1108" s="17"/>
      <c r="G1108" s="17"/>
      <c r="H1108" s="17"/>
      <c r="J1108" s="32"/>
    </row>
    <row r="1109" spans="1:10" s="7" customFormat="1" ht="20.25" x14ac:dyDescent="0.25">
      <c r="A1109" s="17"/>
      <c r="C1109" s="17"/>
      <c r="E1109" s="17"/>
      <c r="F1109" s="17"/>
      <c r="G1109" s="17"/>
      <c r="H1109" s="17"/>
      <c r="J1109" s="32"/>
    </row>
    <row r="1110" spans="1:10" s="7" customFormat="1" ht="20.25" x14ac:dyDescent="0.25">
      <c r="A1110" s="17"/>
      <c r="C1110" s="17"/>
      <c r="E1110" s="17"/>
      <c r="F1110" s="17"/>
      <c r="G1110" s="17"/>
      <c r="H1110" s="17"/>
      <c r="J1110" s="32"/>
    </row>
    <row r="1111" spans="1:10" s="7" customFormat="1" ht="20.25" x14ac:dyDescent="0.25">
      <c r="A1111" s="17"/>
      <c r="C1111" s="17"/>
      <c r="E1111" s="17"/>
      <c r="F1111" s="17"/>
      <c r="G1111" s="17"/>
      <c r="H1111" s="17"/>
      <c r="J1111" s="32"/>
    </row>
    <row r="1112" spans="1:10" s="7" customFormat="1" ht="20.25" x14ac:dyDescent="0.25">
      <c r="A1112" s="17"/>
      <c r="C1112" s="17"/>
      <c r="E1112" s="17"/>
      <c r="F1112" s="17"/>
      <c r="G1112" s="17"/>
      <c r="H1112" s="17"/>
      <c r="J1112" s="32"/>
    </row>
    <row r="1113" spans="1:10" s="7" customFormat="1" ht="20.25" x14ac:dyDescent="0.25">
      <c r="A1113" s="17"/>
      <c r="C1113" s="17"/>
      <c r="E1113" s="17"/>
      <c r="F1113" s="17"/>
      <c r="G1113" s="17"/>
      <c r="H1113" s="17"/>
      <c r="J1113" s="32"/>
    </row>
    <row r="1114" spans="1:10" s="7" customFormat="1" ht="20.25" x14ac:dyDescent="0.25">
      <c r="A1114" s="17"/>
      <c r="C1114" s="17"/>
      <c r="E1114" s="17"/>
      <c r="F1114" s="17"/>
      <c r="G1114" s="17"/>
      <c r="H1114" s="17"/>
      <c r="J1114" s="32"/>
    </row>
    <row r="1115" spans="1:10" s="7" customFormat="1" ht="20.25" x14ac:dyDescent="0.25">
      <c r="A1115" s="17"/>
      <c r="C1115" s="17"/>
      <c r="E1115" s="17"/>
      <c r="F1115" s="17"/>
      <c r="G1115" s="17"/>
      <c r="H1115" s="17"/>
      <c r="J1115" s="32"/>
    </row>
    <row r="1116" spans="1:10" s="7" customFormat="1" ht="20.25" x14ac:dyDescent="0.25">
      <c r="A1116" s="17"/>
      <c r="C1116" s="17"/>
      <c r="E1116" s="17"/>
      <c r="F1116" s="17"/>
      <c r="G1116" s="17"/>
      <c r="H1116" s="17"/>
      <c r="J1116" s="32"/>
    </row>
    <row r="1117" spans="1:10" s="7" customFormat="1" ht="20.25" x14ac:dyDescent="0.25">
      <c r="A1117" s="17"/>
      <c r="C1117" s="17"/>
      <c r="E1117" s="17"/>
      <c r="F1117" s="17"/>
      <c r="G1117" s="17"/>
      <c r="H1117" s="17"/>
      <c r="J1117" s="32"/>
    </row>
    <row r="1118" spans="1:10" s="7" customFormat="1" ht="20.25" x14ac:dyDescent="0.25">
      <c r="A1118" s="17"/>
      <c r="C1118" s="17"/>
      <c r="E1118" s="17"/>
      <c r="F1118" s="17"/>
      <c r="G1118" s="17"/>
      <c r="H1118" s="17"/>
      <c r="J1118" s="32"/>
    </row>
    <row r="1119" spans="1:10" s="7" customFormat="1" ht="20.25" x14ac:dyDescent="0.25">
      <c r="A1119" s="17"/>
      <c r="C1119" s="17"/>
      <c r="E1119" s="17"/>
      <c r="F1119" s="17"/>
      <c r="G1119" s="17"/>
      <c r="H1119" s="17"/>
      <c r="J1119" s="32"/>
    </row>
    <row r="1120" spans="1:10" s="7" customFormat="1" ht="20.25" x14ac:dyDescent="0.25">
      <c r="A1120" s="17"/>
      <c r="C1120" s="17"/>
      <c r="E1120" s="17"/>
      <c r="F1120" s="17"/>
      <c r="G1120" s="17"/>
      <c r="H1120" s="17"/>
      <c r="J1120" s="32"/>
    </row>
    <row r="1121" spans="1:10" s="7" customFormat="1" ht="20.25" x14ac:dyDescent="0.25">
      <c r="A1121" s="17"/>
      <c r="C1121" s="17"/>
      <c r="E1121" s="17"/>
      <c r="F1121" s="17"/>
      <c r="G1121" s="17"/>
      <c r="H1121" s="17"/>
      <c r="J1121" s="32"/>
    </row>
    <row r="1122" spans="1:10" s="7" customFormat="1" ht="20.25" x14ac:dyDescent="0.25">
      <c r="A1122" s="17"/>
      <c r="C1122" s="17"/>
      <c r="E1122" s="17"/>
      <c r="F1122" s="17"/>
      <c r="G1122" s="17"/>
      <c r="H1122" s="17"/>
      <c r="J1122" s="32"/>
    </row>
    <row r="1123" spans="1:10" s="7" customFormat="1" ht="20.25" x14ac:dyDescent="0.25">
      <c r="A1123" s="17"/>
      <c r="C1123" s="17"/>
      <c r="E1123" s="17"/>
      <c r="F1123" s="17"/>
      <c r="G1123" s="17"/>
      <c r="H1123" s="17"/>
      <c r="J1123" s="32"/>
    </row>
    <row r="1124" spans="1:10" s="7" customFormat="1" ht="20.25" x14ac:dyDescent="0.25">
      <c r="A1124" s="17"/>
      <c r="C1124" s="17"/>
      <c r="E1124" s="17"/>
      <c r="F1124" s="17"/>
      <c r="G1124" s="17"/>
      <c r="H1124" s="17"/>
      <c r="J1124" s="32"/>
    </row>
    <row r="1125" spans="1:10" s="7" customFormat="1" ht="20.25" x14ac:dyDescent="0.25">
      <c r="A1125" s="17"/>
      <c r="C1125" s="17"/>
      <c r="E1125" s="17"/>
      <c r="F1125" s="17"/>
      <c r="G1125" s="17"/>
      <c r="H1125" s="17"/>
      <c r="J1125" s="32"/>
    </row>
    <row r="1126" spans="1:10" s="7" customFormat="1" ht="20.25" x14ac:dyDescent="0.25">
      <c r="A1126" s="17"/>
      <c r="C1126" s="17"/>
      <c r="E1126" s="17"/>
      <c r="F1126" s="17"/>
      <c r="G1126" s="17"/>
      <c r="H1126" s="17"/>
      <c r="J1126" s="32"/>
    </row>
    <row r="1127" spans="1:10" s="7" customFormat="1" ht="20.25" x14ac:dyDescent="0.25">
      <c r="A1127" s="17"/>
      <c r="C1127" s="17"/>
      <c r="E1127" s="17"/>
      <c r="F1127" s="17"/>
      <c r="G1127" s="17"/>
      <c r="H1127" s="17"/>
      <c r="J1127" s="32"/>
    </row>
    <row r="1128" spans="1:10" s="7" customFormat="1" ht="20.25" x14ac:dyDescent="0.25">
      <c r="A1128" s="17"/>
      <c r="C1128" s="17"/>
      <c r="E1128" s="17"/>
      <c r="F1128" s="17"/>
      <c r="G1128" s="17"/>
      <c r="H1128" s="17"/>
      <c r="J1128" s="32"/>
    </row>
    <row r="1129" spans="1:10" s="7" customFormat="1" ht="20.25" x14ac:dyDescent="0.25">
      <c r="A1129" s="17"/>
      <c r="C1129" s="17"/>
      <c r="E1129" s="17"/>
      <c r="F1129" s="17"/>
      <c r="G1129" s="17"/>
      <c r="H1129" s="17"/>
      <c r="J1129" s="32"/>
    </row>
    <row r="1130" spans="1:10" s="7" customFormat="1" ht="20.25" x14ac:dyDescent="0.25">
      <c r="A1130" s="17"/>
      <c r="C1130" s="17"/>
      <c r="E1130" s="17"/>
      <c r="F1130" s="17"/>
      <c r="G1130" s="17"/>
      <c r="H1130" s="17"/>
      <c r="J1130" s="32"/>
    </row>
    <row r="1131" spans="1:10" s="7" customFormat="1" ht="20.25" x14ac:dyDescent="0.25">
      <c r="A1131" s="17"/>
      <c r="C1131" s="17"/>
      <c r="E1131" s="17"/>
      <c r="F1131" s="17"/>
      <c r="G1131" s="17"/>
      <c r="H1131" s="17"/>
      <c r="J1131" s="32"/>
    </row>
    <row r="1132" spans="1:10" s="7" customFormat="1" ht="20.25" x14ac:dyDescent="0.25">
      <c r="A1132" s="17"/>
      <c r="C1132" s="17"/>
      <c r="E1132" s="17"/>
      <c r="F1132" s="17"/>
      <c r="G1132" s="17"/>
      <c r="H1132" s="17"/>
      <c r="J1132" s="32"/>
    </row>
    <row r="1133" spans="1:10" s="7" customFormat="1" ht="20.25" x14ac:dyDescent="0.25">
      <c r="A1133" s="17"/>
      <c r="C1133" s="17"/>
      <c r="E1133" s="17"/>
      <c r="F1133" s="17"/>
      <c r="G1133" s="17"/>
      <c r="H1133" s="17"/>
      <c r="J1133" s="32"/>
    </row>
    <row r="1134" spans="1:10" s="7" customFormat="1" ht="20.25" x14ac:dyDescent="0.25">
      <c r="A1134" s="17"/>
      <c r="C1134" s="17"/>
      <c r="E1134" s="17"/>
      <c r="F1134" s="17"/>
      <c r="G1134" s="17"/>
      <c r="H1134" s="17"/>
      <c r="J1134" s="32"/>
    </row>
    <row r="1135" spans="1:10" s="7" customFormat="1" ht="20.25" x14ac:dyDescent="0.25">
      <c r="A1135" s="17"/>
      <c r="C1135" s="17"/>
      <c r="E1135" s="17"/>
      <c r="F1135" s="17"/>
      <c r="G1135" s="17"/>
      <c r="H1135" s="17"/>
      <c r="J1135" s="32"/>
    </row>
    <row r="1136" spans="1:10" s="7" customFormat="1" ht="20.25" x14ac:dyDescent="0.25">
      <c r="A1136" s="17"/>
      <c r="C1136" s="17"/>
      <c r="E1136" s="17"/>
      <c r="F1136" s="17"/>
      <c r="G1136" s="17"/>
      <c r="H1136" s="17"/>
      <c r="J1136" s="32"/>
    </row>
    <row r="1137" spans="1:10" s="7" customFormat="1" ht="20.25" x14ac:dyDescent="0.25">
      <c r="A1137" s="17"/>
      <c r="C1137" s="17"/>
      <c r="E1137" s="17"/>
      <c r="F1137" s="17"/>
      <c r="G1137" s="17"/>
      <c r="H1137" s="17"/>
      <c r="J1137" s="32"/>
    </row>
    <row r="1138" spans="1:10" s="7" customFormat="1" ht="20.25" x14ac:dyDescent="0.25">
      <c r="A1138" s="17"/>
      <c r="C1138" s="17"/>
      <c r="E1138" s="17"/>
      <c r="F1138" s="17"/>
      <c r="G1138" s="17"/>
      <c r="H1138" s="17"/>
      <c r="J1138" s="32"/>
    </row>
    <row r="1139" spans="1:10" s="7" customFormat="1" ht="20.25" x14ac:dyDescent="0.25">
      <c r="A1139" s="17"/>
      <c r="C1139" s="17"/>
      <c r="E1139" s="17"/>
      <c r="F1139" s="17"/>
      <c r="G1139" s="17"/>
      <c r="H1139" s="17"/>
      <c r="J1139" s="32"/>
    </row>
    <row r="1140" spans="1:10" s="7" customFormat="1" ht="20.25" x14ac:dyDescent="0.25">
      <c r="A1140" s="17"/>
      <c r="C1140" s="17"/>
      <c r="E1140" s="17"/>
      <c r="F1140" s="17"/>
      <c r="G1140" s="17"/>
      <c r="H1140" s="17"/>
      <c r="J1140" s="32"/>
    </row>
    <row r="1141" spans="1:10" s="7" customFormat="1" ht="20.25" x14ac:dyDescent="0.25">
      <c r="A1141" s="17"/>
      <c r="C1141" s="17"/>
      <c r="E1141" s="17"/>
      <c r="F1141" s="17"/>
      <c r="G1141" s="17"/>
      <c r="H1141" s="17"/>
      <c r="J1141" s="32"/>
    </row>
    <row r="1142" spans="1:10" s="7" customFormat="1" ht="20.25" x14ac:dyDescent="0.25">
      <c r="A1142" s="17"/>
      <c r="C1142" s="17"/>
      <c r="E1142" s="17"/>
      <c r="F1142" s="17"/>
      <c r="G1142" s="17"/>
      <c r="H1142" s="17"/>
      <c r="J1142" s="32"/>
    </row>
    <row r="1143" spans="1:10" s="7" customFormat="1" ht="20.25" x14ac:dyDescent="0.25">
      <c r="A1143" s="17"/>
      <c r="C1143" s="17"/>
      <c r="E1143" s="17"/>
      <c r="F1143" s="17"/>
      <c r="G1143" s="17"/>
      <c r="H1143" s="17"/>
      <c r="J1143" s="32"/>
    </row>
    <row r="1144" spans="1:10" s="7" customFormat="1" ht="20.25" x14ac:dyDescent="0.25">
      <c r="A1144" s="17"/>
      <c r="C1144" s="17"/>
      <c r="E1144" s="17"/>
      <c r="F1144" s="17"/>
      <c r="G1144" s="17"/>
      <c r="H1144" s="17"/>
      <c r="J1144" s="32"/>
    </row>
    <row r="1145" spans="1:10" s="7" customFormat="1" ht="20.25" x14ac:dyDescent="0.25">
      <c r="A1145" s="17"/>
      <c r="C1145" s="17"/>
      <c r="E1145" s="17"/>
      <c r="F1145" s="17"/>
      <c r="G1145" s="17"/>
      <c r="H1145" s="17"/>
      <c r="J1145" s="32"/>
    </row>
    <row r="1146" spans="1:10" s="7" customFormat="1" ht="20.25" x14ac:dyDescent="0.25">
      <c r="A1146" s="17"/>
      <c r="C1146" s="17"/>
      <c r="E1146" s="17"/>
      <c r="F1146" s="17"/>
      <c r="G1146" s="17"/>
      <c r="H1146" s="17"/>
      <c r="J1146" s="32"/>
    </row>
    <row r="1147" spans="1:10" s="7" customFormat="1" ht="20.25" x14ac:dyDescent="0.25">
      <c r="A1147" s="17"/>
      <c r="C1147" s="17"/>
      <c r="E1147" s="17"/>
      <c r="F1147" s="17"/>
      <c r="G1147" s="17"/>
      <c r="H1147" s="17"/>
      <c r="J1147" s="32"/>
    </row>
    <row r="1148" spans="1:10" s="7" customFormat="1" ht="20.25" x14ac:dyDescent="0.25">
      <c r="A1148" s="17"/>
      <c r="C1148" s="17"/>
      <c r="E1148" s="17"/>
      <c r="F1148" s="17"/>
      <c r="G1148" s="17"/>
      <c r="H1148" s="17"/>
      <c r="J1148" s="32"/>
    </row>
    <row r="1149" spans="1:10" s="7" customFormat="1" ht="20.25" x14ac:dyDescent="0.25">
      <c r="A1149" s="17"/>
      <c r="C1149" s="17"/>
      <c r="E1149" s="17"/>
      <c r="F1149" s="17"/>
      <c r="G1149" s="17"/>
      <c r="H1149" s="17"/>
      <c r="J1149" s="32"/>
    </row>
    <row r="1150" spans="1:10" s="7" customFormat="1" ht="20.25" x14ac:dyDescent="0.25">
      <c r="A1150" s="17"/>
      <c r="C1150" s="17"/>
      <c r="E1150" s="17"/>
      <c r="F1150" s="17"/>
      <c r="G1150" s="17"/>
      <c r="H1150" s="17"/>
      <c r="J1150" s="32"/>
    </row>
    <row r="1151" spans="1:10" s="7" customFormat="1" ht="20.25" x14ac:dyDescent="0.25">
      <c r="A1151" s="17"/>
      <c r="C1151" s="17"/>
      <c r="E1151" s="17"/>
      <c r="F1151" s="17"/>
      <c r="G1151" s="17"/>
      <c r="H1151" s="17"/>
      <c r="J1151" s="32"/>
    </row>
    <row r="1152" spans="1:10" s="7" customFormat="1" ht="20.25" x14ac:dyDescent="0.25">
      <c r="A1152" s="17"/>
      <c r="C1152" s="17"/>
      <c r="E1152" s="17"/>
      <c r="F1152" s="17"/>
      <c r="G1152" s="17"/>
      <c r="H1152" s="17"/>
      <c r="J1152" s="32"/>
    </row>
    <row r="1153" spans="1:10" s="7" customFormat="1" ht="20.25" x14ac:dyDescent="0.25">
      <c r="A1153" s="17"/>
      <c r="C1153" s="17"/>
      <c r="E1153" s="17"/>
      <c r="F1153" s="17"/>
      <c r="G1153" s="17"/>
      <c r="H1153" s="17"/>
      <c r="J1153" s="32"/>
    </row>
    <row r="1154" spans="1:10" s="7" customFormat="1" ht="20.25" x14ac:dyDescent="0.25">
      <c r="A1154" s="17"/>
      <c r="C1154" s="17"/>
      <c r="E1154" s="17"/>
      <c r="F1154" s="17"/>
      <c r="G1154" s="17"/>
      <c r="H1154" s="17"/>
      <c r="J1154" s="32"/>
    </row>
    <row r="1155" spans="1:10" s="7" customFormat="1" ht="20.25" x14ac:dyDescent="0.25">
      <c r="A1155" s="17"/>
      <c r="C1155" s="17"/>
      <c r="E1155" s="17"/>
      <c r="F1155" s="17"/>
      <c r="G1155" s="17"/>
      <c r="H1155" s="17"/>
      <c r="J1155" s="32"/>
    </row>
    <row r="1156" spans="1:10" s="7" customFormat="1" ht="20.25" x14ac:dyDescent="0.25">
      <c r="A1156" s="17"/>
      <c r="C1156" s="17"/>
      <c r="E1156" s="17"/>
      <c r="F1156" s="17"/>
      <c r="G1156" s="17"/>
      <c r="H1156" s="17"/>
      <c r="J1156" s="32"/>
    </row>
    <row r="1157" spans="1:10" s="7" customFormat="1" ht="20.25" x14ac:dyDescent="0.25">
      <c r="A1157" s="17"/>
      <c r="C1157" s="17"/>
      <c r="E1157" s="17"/>
      <c r="F1157" s="17"/>
      <c r="G1157" s="17"/>
      <c r="H1157" s="17"/>
      <c r="J1157" s="32"/>
    </row>
    <row r="1158" spans="1:10" s="7" customFormat="1" ht="20.25" x14ac:dyDescent="0.25">
      <c r="A1158" s="17"/>
      <c r="C1158" s="17"/>
      <c r="E1158" s="17"/>
      <c r="F1158" s="17"/>
      <c r="G1158" s="17"/>
      <c r="H1158" s="17"/>
      <c r="J1158" s="32"/>
    </row>
    <row r="1159" spans="1:10" s="7" customFormat="1" ht="20.25" x14ac:dyDescent="0.25">
      <c r="A1159" s="17"/>
      <c r="C1159" s="17"/>
      <c r="E1159" s="17"/>
      <c r="F1159" s="17"/>
      <c r="G1159" s="17"/>
      <c r="H1159" s="17"/>
      <c r="J1159" s="32"/>
    </row>
    <row r="1160" spans="1:10" s="7" customFormat="1" ht="20.25" x14ac:dyDescent="0.25">
      <c r="A1160" s="17"/>
      <c r="C1160" s="17"/>
      <c r="E1160" s="17"/>
      <c r="F1160" s="17"/>
      <c r="G1160" s="17"/>
      <c r="H1160" s="17"/>
      <c r="J1160" s="32"/>
    </row>
    <row r="1161" spans="1:10" s="7" customFormat="1" ht="20.25" x14ac:dyDescent="0.25">
      <c r="A1161" s="17"/>
      <c r="C1161" s="17"/>
      <c r="E1161" s="17"/>
      <c r="F1161" s="17"/>
      <c r="G1161" s="17"/>
      <c r="H1161" s="17"/>
      <c r="J1161" s="32"/>
    </row>
    <row r="1162" spans="1:10" s="7" customFormat="1" ht="20.25" x14ac:dyDescent="0.25">
      <c r="A1162" s="17"/>
      <c r="C1162" s="17"/>
      <c r="E1162" s="17"/>
      <c r="F1162" s="17"/>
      <c r="G1162" s="17"/>
      <c r="H1162" s="17"/>
      <c r="J1162" s="32"/>
    </row>
    <row r="1163" spans="1:10" s="7" customFormat="1" ht="20.25" x14ac:dyDescent="0.25">
      <c r="A1163" s="17"/>
      <c r="C1163" s="17"/>
      <c r="E1163" s="17"/>
      <c r="F1163" s="17"/>
      <c r="G1163" s="17"/>
      <c r="H1163" s="17"/>
      <c r="J1163" s="32"/>
    </row>
    <row r="1164" spans="1:10" s="7" customFormat="1" ht="20.25" x14ac:dyDescent="0.25">
      <c r="A1164" s="17"/>
      <c r="C1164" s="17"/>
      <c r="E1164" s="17"/>
      <c r="F1164" s="17"/>
      <c r="G1164" s="17"/>
      <c r="H1164" s="17"/>
      <c r="J1164" s="32"/>
    </row>
    <row r="1165" spans="1:10" s="7" customFormat="1" ht="20.25" x14ac:dyDescent="0.25">
      <c r="A1165" s="17"/>
      <c r="C1165" s="17"/>
      <c r="E1165" s="17"/>
      <c r="F1165" s="17"/>
      <c r="G1165" s="17"/>
      <c r="H1165" s="17"/>
      <c r="J1165" s="32"/>
    </row>
    <row r="1166" spans="1:10" s="7" customFormat="1" ht="20.25" x14ac:dyDescent="0.25">
      <c r="A1166" s="17"/>
      <c r="C1166" s="17"/>
      <c r="E1166" s="17"/>
      <c r="F1166" s="17"/>
      <c r="G1166" s="17"/>
      <c r="H1166" s="17"/>
      <c r="J1166" s="32"/>
    </row>
    <row r="1167" spans="1:10" s="7" customFormat="1" ht="20.25" x14ac:dyDescent="0.25">
      <c r="A1167" s="17"/>
      <c r="C1167" s="17"/>
      <c r="E1167" s="17"/>
      <c r="F1167" s="17"/>
      <c r="G1167" s="17"/>
      <c r="H1167" s="17"/>
      <c r="J1167" s="32"/>
    </row>
    <row r="1168" spans="1:10" s="7" customFormat="1" ht="20.25" x14ac:dyDescent="0.25">
      <c r="A1168" s="17"/>
      <c r="C1168" s="17"/>
      <c r="E1168" s="17"/>
      <c r="F1168" s="17"/>
      <c r="G1168" s="17"/>
      <c r="H1168" s="17"/>
      <c r="J1168" s="32"/>
    </row>
    <row r="1169" spans="1:10" s="7" customFormat="1" ht="20.25" x14ac:dyDescent="0.25">
      <c r="A1169" s="17"/>
      <c r="C1169" s="17"/>
      <c r="E1169" s="17"/>
      <c r="F1169" s="17"/>
      <c r="G1169" s="17"/>
      <c r="H1169" s="17"/>
      <c r="J1169" s="32"/>
    </row>
    <row r="1170" spans="1:10" s="7" customFormat="1" ht="20.25" x14ac:dyDescent="0.25">
      <c r="A1170" s="17"/>
      <c r="C1170" s="17"/>
      <c r="E1170" s="17"/>
      <c r="F1170" s="17"/>
      <c r="G1170" s="17"/>
      <c r="H1170" s="17"/>
      <c r="J1170" s="32"/>
    </row>
    <row r="1171" spans="1:10" s="7" customFormat="1" ht="20.25" x14ac:dyDescent="0.25">
      <c r="A1171" s="17"/>
      <c r="C1171" s="17"/>
      <c r="E1171" s="17"/>
      <c r="F1171" s="17"/>
      <c r="G1171" s="17"/>
      <c r="H1171" s="17"/>
      <c r="J1171" s="32"/>
    </row>
    <row r="1172" spans="1:10" s="7" customFormat="1" ht="20.25" x14ac:dyDescent="0.25">
      <c r="A1172" s="17"/>
      <c r="C1172" s="17"/>
      <c r="E1172" s="17"/>
      <c r="F1172" s="17"/>
      <c r="G1172" s="17"/>
      <c r="H1172" s="17"/>
      <c r="J1172" s="32"/>
    </row>
    <row r="1173" spans="1:10" s="7" customFormat="1" ht="20.25" x14ac:dyDescent="0.25">
      <c r="A1173" s="17"/>
      <c r="C1173" s="17"/>
      <c r="E1173" s="17"/>
      <c r="F1173" s="17"/>
      <c r="G1173" s="17"/>
      <c r="H1173" s="17"/>
      <c r="J1173" s="32"/>
    </row>
    <row r="1174" spans="1:10" s="7" customFormat="1" ht="20.25" x14ac:dyDescent="0.25">
      <c r="A1174" s="17"/>
      <c r="C1174" s="17"/>
      <c r="E1174" s="17"/>
      <c r="F1174" s="17"/>
      <c r="G1174" s="17"/>
      <c r="H1174" s="17"/>
      <c r="J1174" s="32"/>
    </row>
    <row r="1175" spans="1:10" s="7" customFormat="1" ht="20.25" x14ac:dyDescent="0.25">
      <c r="A1175" s="17"/>
      <c r="C1175" s="17"/>
      <c r="E1175" s="17"/>
      <c r="F1175" s="17"/>
      <c r="G1175" s="17"/>
      <c r="H1175" s="17"/>
      <c r="J1175" s="32"/>
    </row>
    <row r="1176" spans="1:10" s="7" customFormat="1" ht="20.25" x14ac:dyDescent="0.25">
      <c r="A1176" s="17"/>
      <c r="C1176" s="17"/>
      <c r="E1176" s="17"/>
      <c r="F1176" s="17"/>
      <c r="G1176" s="17"/>
      <c r="H1176" s="17"/>
      <c r="J1176" s="32"/>
    </row>
    <row r="1177" spans="1:10" s="7" customFormat="1" ht="20.25" x14ac:dyDescent="0.25">
      <c r="A1177" s="17"/>
      <c r="C1177" s="17"/>
      <c r="E1177" s="17"/>
      <c r="F1177" s="17"/>
      <c r="G1177" s="17"/>
      <c r="H1177" s="17"/>
      <c r="J1177" s="32"/>
    </row>
    <row r="1178" spans="1:10" s="7" customFormat="1" ht="20.25" x14ac:dyDescent="0.25">
      <c r="A1178" s="17"/>
      <c r="C1178" s="17"/>
      <c r="E1178" s="17"/>
      <c r="F1178" s="17"/>
      <c r="G1178" s="17"/>
      <c r="H1178" s="17"/>
      <c r="J1178" s="32"/>
    </row>
    <row r="1179" spans="1:10" s="7" customFormat="1" ht="20.25" x14ac:dyDescent="0.25">
      <c r="A1179" s="17"/>
      <c r="C1179" s="17"/>
      <c r="E1179" s="17"/>
      <c r="F1179" s="17"/>
      <c r="G1179" s="17"/>
      <c r="H1179" s="17"/>
      <c r="J1179" s="32"/>
    </row>
    <row r="1180" spans="1:10" s="7" customFormat="1" ht="20.25" x14ac:dyDescent="0.25">
      <c r="A1180" s="17"/>
      <c r="C1180" s="17"/>
      <c r="E1180" s="17"/>
      <c r="F1180" s="17"/>
      <c r="G1180" s="17"/>
      <c r="H1180" s="17"/>
      <c r="J1180" s="32"/>
    </row>
    <row r="1181" spans="1:10" s="7" customFormat="1" ht="20.25" x14ac:dyDescent="0.25">
      <c r="A1181" s="17"/>
      <c r="C1181" s="17"/>
      <c r="E1181" s="17"/>
      <c r="F1181" s="17"/>
      <c r="G1181" s="17"/>
      <c r="H1181" s="17"/>
      <c r="J1181" s="32"/>
    </row>
    <row r="1182" spans="1:10" s="7" customFormat="1" ht="20.25" x14ac:dyDescent="0.25">
      <c r="A1182" s="17"/>
      <c r="C1182" s="17"/>
      <c r="E1182" s="17"/>
      <c r="F1182" s="17"/>
      <c r="G1182" s="17"/>
      <c r="H1182" s="17"/>
      <c r="J1182" s="32"/>
    </row>
    <row r="1183" spans="1:10" s="7" customFormat="1" ht="20.25" x14ac:dyDescent="0.25">
      <c r="A1183" s="17"/>
      <c r="C1183" s="17"/>
      <c r="E1183" s="17"/>
      <c r="F1183" s="17"/>
      <c r="G1183" s="17"/>
      <c r="H1183" s="17"/>
      <c r="J1183" s="32"/>
    </row>
    <row r="1184" spans="1:10" s="7" customFormat="1" ht="20.25" x14ac:dyDescent="0.25">
      <c r="A1184" s="17"/>
      <c r="C1184" s="17"/>
      <c r="E1184" s="17"/>
      <c r="F1184" s="17"/>
      <c r="G1184" s="17"/>
      <c r="H1184" s="17"/>
      <c r="J1184" s="32"/>
    </row>
    <row r="1185" spans="1:10" s="7" customFormat="1" ht="20.25" x14ac:dyDescent="0.25">
      <c r="A1185" s="17"/>
      <c r="C1185" s="17"/>
      <c r="E1185" s="17"/>
      <c r="F1185" s="17"/>
      <c r="G1185" s="17"/>
      <c r="H1185" s="17"/>
      <c r="J1185" s="32"/>
    </row>
    <row r="1186" spans="1:10" s="7" customFormat="1" ht="20.25" x14ac:dyDescent="0.25">
      <c r="A1186" s="17"/>
      <c r="C1186" s="17"/>
      <c r="E1186" s="17"/>
      <c r="F1186" s="17"/>
      <c r="G1186" s="17"/>
      <c r="H1186" s="17"/>
      <c r="J1186" s="32"/>
    </row>
    <row r="1187" spans="1:10" s="7" customFormat="1" ht="20.25" x14ac:dyDescent="0.25">
      <c r="A1187" s="17"/>
      <c r="C1187" s="17"/>
      <c r="E1187" s="17"/>
      <c r="F1187" s="17"/>
      <c r="G1187" s="17"/>
      <c r="H1187" s="17"/>
      <c r="J1187" s="32"/>
    </row>
    <row r="1188" spans="1:10" s="7" customFormat="1" ht="20.25" x14ac:dyDescent="0.25">
      <c r="A1188" s="17"/>
      <c r="C1188" s="17"/>
      <c r="E1188" s="17"/>
      <c r="F1188" s="17"/>
      <c r="G1188" s="17"/>
      <c r="H1188" s="17"/>
      <c r="J1188" s="32"/>
    </row>
    <row r="1189" spans="1:10" s="7" customFormat="1" ht="20.25" x14ac:dyDescent="0.25">
      <c r="A1189" s="17"/>
      <c r="C1189" s="17"/>
      <c r="E1189" s="17"/>
      <c r="F1189" s="17"/>
      <c r="G1189" s="17"/>
      <c r="H1189" s="17"/>
      <c r="J1189" s="32"/>
    </row>
    <row r="1190" spans="1:10" s="7" customFormat="1" ht="20.25" x14ac:dyDescent="0.25">
      <c r="A1190" s="17"/>
      <c r="C1190" s="17"/>
      <c r="E1190" s="17"/>
      <c r="F1190" s="17"/>
      <c r="G1190" s="17"/>
      <c r="H1190" s="17"/>
      <c r="J1190" s="32"/>
    </row>
    <row r="1191" spans="1:10" s="7" customFormat="1" ht="20.25" x14ac:dyDescent="0.25">
      <c r="A1191" s="17"/>
      <c r="C1191" s="17"/>
      <c r="E1191" s="17"/>
      <c r="F1191" s="17"/>
      <c r="G1191" s="17"/>
      <c r="H1191" s="17"/>
      <c r="J1191" s="32"/>
    </row>
    <row r="1192" spans="1:10" s="7" customFormat="1" ht="20.25" x14ac:dyDescent="0.25">
      <c r="A1192" s="17"/>
      <c r="C1192" s="17"/>
      <c r="E1192" s="17"/>
      <c r="F1192" s="17"/>
      <c r="G1192" s="17"/>
      <c r="H1192" s="17"/>
      <c r="J1192" s="32"/>
    </row>
    <row r="1193" spans="1:10" s="7" customFormat="1" ht="20.25" x14ac:dyDescent="0.25">
      <c r="A1193" s="17"/>
      <c r="C1193" s="17"/>
      <c r="E1193" s="17"/>
      <c r="F1193" s="17"/>
      <c r="G1193" s="17"/>
      <c r="H1193" s="17"/>
      <c r="J1193" s="32"/>
    </row>
    <row r="1194" spans="1:10" s="7" customFormat="1" ht="20.25" x14ac:dyDescent="0.25">
      <c r="A1194" s="17"/>
      <c r="C1194" s="17"/>
      <c r="E1194" s="17"/>
      <c r="F1194" s="17"/>
      <c r="G1194" s="17"/>
      <c r="H1194" s="17"/>
      <c r="J1194" s="32"/>
    </row>
    <row r="1195" spans="1:10" s="7" customFormat="1" ht="20.25" x14ac:dyDescent="0.25">
      <c r="A1195" s="17"/>
      <c r="C1195" s="17"/>
      <c r="E1195" s="17"/>
      <c r="F1195" s="17"/>
      <c r="G1195" s="17"/>
      <c r="H1195" s="17"/>
      <c r="J1195" s="32"/>
    </row>
    <row r="1196" spans="1:10" s="7" customFormat="1" ht="20.25" x14ac:dyDescent="0.25">
      <c r="A1196" s="17"/>
      <c r="C1196" s="17"/>
      <c r="E1196" s="17"/>
      <c r="F1196" s="17"/>
      <c r="G1196" s="17"/>
      <c r="H1196" s="17"/>
      <c r="J1196" s="32"/>
    </row>
    <row r="1197" spans="1:10" s="7" customFormat="1" ht="20.25" x14ac:dyDescent="0.25">
      <c r="A1197" s="17"/>
      <c r="C1197" s="17"/>
      <c r="E1197" s="17"/>
      <c r="F1197" s="17"/>
      <c r="G1197" s="17"/>
      <c r="H1197" s="17"/>
      <c r="J1197" s="32"/>
    </row>
    <row r="1198" spans="1:10" s="7" customFormat="1" ht="20.25" x14ac:dyDescent="0.25">
      <c r="A1198" s="17"/>
      <c r="C1198" s="17"/>
      <c r="E1198" s="17"/>
      <c r="F1198" s="17"/>
      <c r="G1198" s="17"/>
      <c r="H1198" s="17"/>
      <c r="J1198" s="32"/>
    </row>
    <row r="1199" spans="1:10" s="7" customFormat="1" ht="20.25" x14ac:dyDescent="0.25">
      <c r="A1199" s="17"/>
      <c r="C1199" s="17"/>
      <c r="E1199" s="17"/>
      <c r="F1199" s="17"/>
      <c r="G1199" s="17"/>
      <c r="H1199" s="17"/>
      <c r="J1199" s="32"/>
    </row>
    <row r="1200" spans="1:10" s="7" customFormat="1" ht="20.25" x14ac:dyDescent="0.25">
      <c r="A1200" s="17"/>
      <c r="C1200" s="17"/>
      <c r="E1200" s="17"/>
      <c r="F1200" s="17"/>
      <c r="G1200" s="17"/>
      <c r="H1200" s="17"/>
      <c r="J1200" s="32"/>
    </row>
    <row r="1201" spans="1:10" s="7" customFormat="1" ht="20.25" x14ac:dyDescent="0.25">
      <c r="A1201" s="17"/>
      <c r="C1201" s="17"/>
      <c r="E1201" s="17"/>
      <c r="F1201" s="17"/>
      <c r="G1201" s="17"/>
      <c r="H1201" s="17"/>
      <c r="J1201" s="32"/>
    </row>
    <row r="1202" spans="1:10" s="7" customFormat="1" ht="20.25" x14ac:dyDescent="0.25">
      <c r="A1202" s="17"/>
      <c r="C1202" s="17"/>
      <c r="E1202" s="17"/>
      <c r="F1202" s="17"/>
      <c r="G1202" s="17"/>
      <c r="H1202" s="17"/>
      <c r="J1202" s="32"/>
    </row>
    <row r="1203" spans="1:10" s="7" customFormat="1" ht="20.25" x14ac:dyDescent="0.25">
      <c r="A1203" s="17"/>
      <c r="C1203" s="17"/>
      <c r="E1203" s="17"/>
      <c r="F1203" s="17"/>
      <c r="G1203" s="17"/>
      <c r="H1203" s="17"/>
      <c r="J1203" s="32"/>
    </row>
    <row r="1204" spans="1:10" s="7" customFormat="1" ht="20.25" x14ac:dyDescent="0.25">
      <c r="A1204" s="17"/>
      <c r="C1204" s="17"/>
      <c r="E1204" s="17"/>
      <c r="F1204" s="17"/>
      <c r="G1204" s="17"/>
      <c r="H1204" s="17"/>
      <c r="J1204" s="32"/>
    </row>
    <row r="1205" spans="1:10" s="7" customFormat="1" ht="20.25" x14ac:dyDescent="0.25">
      <c r="A1205" s="17"/>
      <c r="C1205" s="17"/>
      <c r="E1205" s="17"/>
      <c r="F1205" s="17"/>
      <c r="G1205" s="17"/>
      <c r="H1205" s="17"/>
      <c r="J1205" s="32"/>
    </row>
    <row r="1206" spans="1:10" s="7" customFormat="1" ht="20.25" x14ac:dyDescent="0.25">
      <c r="A1206" s="17"/>
      <c r="C1206" s="17"/>
      <c r="E1206" s="17"/>
      <c r="F1206" s="17"/>
      <c r="G1206" s="17"/>
      <c r="H1206" s="17"/>
      <c r="J1206" s="32"/>
    </row>
    <row r="1207" spans="1:10" s="7" customFormat="1" ht="20.25" x14ac:dyDescent="0.25">
      <c r="A1207" s="17"/>
      <c r="C1207" s="17"/>
      <c r="E1207" s="17"/>
      <c r="F1207" s="17"/>
      <c r="G1207" s="17"/>
      <c r="H1207" s="17"/>
      <c r="J1207" s="32"/>
    </row>
    <row r="1208" spans="1:10" s="7" customFormat="1" ht="20.25" x14ac:dyDescent="0.25">
      <c r="A1208" s="17"/>
      <c r="C1208" s="17"/>
      <c r="E1208" s="17"/>
      <c r="F1208" s="17"/>
      <c r="G1208" s="17"/>
      <c r="H1208" s="17"/>
      <c r="J1208" s="32"/>
    </row>
    <row r="1209" spans="1:10" s="7" customFormat="1" ht="20.25" x14ac:dyDescent="0.25">
      <c r="A1209" s="17"/>
      <c r="C1209" s="17"/>
      <c r="E1209" s="17"/>
      <c r="F1209" s="17"/>
      <c r="G1209" s="17"/>
      <c r="H1209" s="17"/>
      <c r="J1209" s="32"/>
    </row>
    <row r="1210" spans="1:10" s="7" customFormat="1" ht="20.25" x14ac:dyDescent="0.25">
      <c r="A1210" s="17"/>
      <c r="C1210" s="17"/>
      <c r="E1210" s="17"/>
      <c r="F1210" s="17"/>
      <c r="G1210" s="17"/>
      <c r="H1210" s="17"/>
      <c r="J1210" s="32"/>
    </row>
    <row r="1211" spans="1:10" s="7" customFormat="1" ht="20.25" x14ac:dyDescent="0.25">
      <c r="A1211" s="17"/>
      <c r="C1211" s="17"/>
      <c r="E1211" s="17"/>
      <c r="F1211" s="17"/>
      <c r="G1211" s="17"/>
      <c r="H1211" s="17"/>
      <c r="J1211" s="32"/>
    </row>
    <row r="1212" spans="1:10" s="7" customFormat="1" ht="20.25" x14ac:dyDescent="0.25">
      <c r="A1212" s="17"/>
      <c r="C1212" s="17"/>
      <c r="E1212" s="17"/>
      <c r="F1212" s="17"/>
      <c r="G1212" s="17"/>
      <c r="H1212" s="17"/>
      <c r="J1212" s="32"/>
    </row>
    <row r="1213" spans="1:10" s="7" customFormat="1" ht="20.25" x14ac:dyDescent="0.25">
      <c r="A1213" s="17"/>
      <c r="C1213" s="17"/>
      <c r="E1213" s="17"/>
      <c r="F1213" s="17"/>
      <c r="G1213" s="17"/>
      <c r="H1213" s="17"/>
      <c r="J1213" s="32"/>
    </row>
    <row r="1214" spans="1:10" s="7" customFormat="1" ht="20.25" x14ac:dyDescent="0.25">
      <c r="A1214" s="17"/>
      <c r="C1214" s="17"/>
      <c r="E1214" s="17"/>
      <c r="F1214" s="17"/>
      <c r="G1214" s="17"/>
      <c r="H1214" s="17"/>
      <c r="J1214" s="32"/>
    </row>
    <row r="1215" spans="1:10" s="7" customFormat="1" ht="20.25" x14ac:dyDescent="0.25">
      <c r="A1215" s="17"/>
      <c r="C1215" s="17"/>
      <c r="E1215" s="17"/>
      <c r="F1215" s="17"/>
      <c r="G1215" s="17"/>
      <c r="H1215" s="17"/>
      <c r="J1215" s="32"/>
    </row>
    <row r="1216" spans="1:10" s="7" customFormat="1" ht="20.25" x14ac:dyDescent="0.25">
      <c r="A1216" s="17"/>
      <c r="C1216" s="17"/>
      <c r="E1216" s="17"/>
      <c r="F1216" s="17"/>
      <c r="G1216" s="17"/>
      <c r="H1216" s="17"/>
      <c r="J1216" s="32"/>
    </row>
    <row r="1217" spans="1:10" s="7" customFormat="1" ht="20.25" x14ac:dyDescent="0.25">
      <c r="A1217" s="17"/>
      <c r="C1217" s="17"/>
      <c r="E1217" s="17"/>
      <c r="F1217" s="17"/>
      <c r="G1217" s="17"/>
      <c r="H1217" s="17"/>
      <c r="J1217" s="32"/>
    </row>
    <row r="1218" spans="1:10" s="7" customFormat="1" ht="20.25" x14ac:dyDescent="0.25">
      <c r="A1218" s="17"/>
      <c r="C1218" s="17"/>
      <c r="E1218" s="17"/>
      <c r="F1218" s="17"/>
      <c r="G1218" s="17"/>
      <c r="H1218" s="17"/>
      <c r="J1218" s="32"/>
    </row>
    <row r="1219" spans="1:10" s="7" customFormat="1" ht="20.25" x14ac:dyDescent="0.25">
      <c r="A1219" s="17"/>
      <c r="C1219" s="17"/>
      <c r="E1219" s="17"/>
      <c r="F1219" s="17"/>
      <c r="G1219" s="17"/>
      <c r="H1219" s="17"/>
      <c r="J1219" s="32"/>
    </row>
    <row r="1220" spans="1:10" s="7" customFormat="1" ht="20.25" x14ac:dyDescent="0.25">
      <c r="A1220" s="17"/>
      <c r="C1220" s="17"/>
      <c r="E1220" s="17"/>
      <c r="F1220" s="17"/>
      <c r="G1220" s="17"/>
      <c r="H1220" s="17"/>
      <c r="J1220" s="32"/>
    </row>
    <row r="1221" spans="1:10" s="7" customFormat="1" ht="20.25" x14ac:dyDescent="0.25">
      <c r="A1221" s="17"/>
      <c r="C1221" s="17"/>
      <c r="E1221" s="17"/>
      <c r="F1221" s="17"/>
      <c r="G1221" s="17"/>
      <c r="H1221" s="17"/>
      <c r="J1221" s="32"/>
    </row>
    <row r="1222" spans="1:10" s="7" customFormat="1" ht="20.25" x14ac:dyDescent="0.25">
      <c r="A1222" s="17"/>
      <c r="C1222" s="17"/>
      <c r="E1222" s="17"/>
      <c r="F1222" s="17"/>
      <c r="G1222" s="17"/>
      <c r="H1222" s="17"/>
      <c r="J1222" s="32"/>
    </row>
    <row r="1223" spans="1:10" s="7" customFormat="1" ht="20.25" x14ac:dyDescent="0.25">
      <c r="A1223" s="17"/>
      <c r="C1223" s="17"/>
      <c r="E1223" s="17"/>
      <c r="F1223" s="17"/>
      <c r="G1223" s="17"/>
      <c r="H1223" s="17"/>
      <c r="J1223" s="32"/>
    </row>
    <row r="1224" spans="1:10" s="7" customFormat="1" ht="20.25" x14ac:dyDescent="0.25">
      <c r="A1224" s="17"/>
      <c r="C1224" s="17"/>
      <c r="E1224" s="17"/>
      <c r="F1224" s="17"/>
      <c r="G1224" s="17"/>
      <c r="H1224" s="17"/>
      <c r="J1224" s="32"/>
    </row>
    <row r="1225" spans="1:10" s="7" customFormat="1" ht="20.25" x14ac:dyDescent="0.25">
      <c r="A1225" s="17"/>
      <c r="C1225" s="17"/>
      <c r="E1225" s="17"/>
      <c r="F1225" s="17"/>
      <c r="G1225" s="17"/>
      <c r="H1225" s="17"/>
      <c r="J1225" s="32"/>
    </row>
    <row r="1226" spans="1:10" s="7" customFormat="1" ht="20.25" x14ac:dyDescent="0.25">
      <c r="A1226" s="17"/>
      <c r="C1226" s="17"/>
      <c r="E1226" s="17"/>
      <c r="F1226" s="17"/>
      <c r="G1226" s="17"/>
      <c r="H1226" s="17"/>
      <c r="J1226" s="32"/>
    </row>
    <row r="1227" spans="1:10" s="7" customFormat="1" ht="20.25" x14ac:dyDescent="0.25">
      <c r="A1227" s="17"/>
      <c r="C1227" s="17"/>
      <c r="E1227" s="17"/>
      <c r="F1227" s="17"/>
      <c r="G1227" s="17"/>
      <c r="H1227" s="17"/>
      <c r="J1227" s="32"/>
    </row>
    <row r="1228" spans="1:10" s="7" customFormat="1" ht="20.25" x14ac:dyDescent="0.25">
      <c r="A1228" s="17"/>
      <c r="C1228" s="17"/>
      <c r="E1228" s="17"/>
      <c r="F1228" s="17"/>
      <c r="G1228" s="17"/>
      <c r="H1228" s="17"/>
      <c r="J1228" s="32"/>
    </row>
    <row r="1229" spans="1:10" s="7" customFormat="1" ht="20.25" x14ac:dyDescent="0.25">
      <c r="A1229" s="17"/>
      <c r="C1229" s="17"/>
      <c r="E1229" s="17"/>
      <c r="F1229" s="17"/>
      <c r="G1229" s="17"/>
      <c r="H1229" s="17"/>
      <c r="J1229" s="32"/>
    </row>
    <row r="1230" spans="1:10" s="7" customFormat="1" ht="20.25" x14ac:dyDescent="0.25">
      <c r="A1230" s="17"/>
      <c r="C1230" s="17"/>
      <c r="E1230" s="17"/>
      <c r="F1230" s="17"/>
      <c r="G1230" s="17"/>
      <c r="H1230" s="17"/>
      <c r="J1230" s="32"/>
    </row>
    <row r="1231" spans="1:10" s="7" customFormat="1" ht="20.25" x14ac:dyDescent="0.25">
      <c r="A1231" s="17"/>
      <c r="C1231" s="17"/>
      <c r="E1231" s="17"/>
      <c r="F1231" s="17"/>
      <c r="G1231" s="17"/>
      <c r="H1231" s="17"/>
      <c r="J1231" s="32"/>
    </row>
    <row r="1232" spans="1:10" s="7" customFormat="1" ht="20.25" x14ac:dyDescent="0.25">
      <c r="A1232" s="17"/>
      <c r="C1232" s="17"/>
      <c r="E1232" s="17"/>
      <c r="F1232" s="17"/>
      <c r="G1232" s="17"/>
      <c r="H1232" s="17"/>
      <c r="J1232" s="32"/>
    </row>
    <row r="1233" spans="1:10" s="7" customFormat="1" ht="20.25" x14ac:dyDescent="0.25">
      <c r="A1233" s="17"/>
      <c r="C1233" s="17"/>
      <c r="E1233" s="17"/>
      <c r="F1233" s="17"/>
      <c r="G1233" s="17"/>
      <c r="H1233" s="17"/>
      <c r="J1233" s="32"/>
    </row>
    <row r="1234" spans="1:10" s="7" customFormat="1" ht="20.25" x14ac:dyDescent="0.25">
      <c r="A1234" s="17"/>
      <c r="C1234" s="17"/>
      <c r="E1234" s="17"/>
      <c r="F1234" s="17"/>
      <c r="G1234" s="17"/>
      <c r="H1234" s="17"/>
      <c r="J1234" s="32"/>
    </row>
    <row r="1235" spans="1:10" s="7" customFormat="1" ht="20.25" x14ac:dyDescent="0.25">
      <c r="A1235" s="17"/>
      <c r="C1235" s="17"/>
      <c r="E1235" s="17"/>
      <c r="F1235" s="17"/>
      <c r="G1235" s="17"/>
      <c r="H1235" s="17"/>
      <c r="J1235" s="32"/>
    </row>
    <row r="1236" spans="1:10" s="7" customFormat="1" ht="20.25" x14ac:dyDescent="0.25">
      <c r="A1236" s="17"/>
      <c r="C1236" s="17"/>
      <c r="E1236" s="17"/>
      <c r="F1236" s="17"/>
      <c r="G1236" s="17"/>
      <c r="H1236" s="17"/>
      <c r="J1236" s="32"/>
    </row>
    <row r="1237" spans="1:10" s="7" customFormat="1" ht="20.25" x14ac:dyDescent="0.25">
      <c r="A1237" s="17"/>
      <c r="C1237" s="17"/>
      <c r="E1237" s="17"/>
      <c r="F1237" s="17"/>
      <c r="G1237" s="17"/>
      <c r="H1237" s="17"/>
      <c r="J1237" s="32"/>
    </row>
    <row r="1238" spans="1:10" s="7" customFormat="1" ht="20.25" x14ac:dyDescent="0.25">
      <c r="A1238" s="17"/>
      <c r="C1238" s="17"/>
      <c r="E1238" s="17"/>
      <c r="F1238" s="17"/>
      <c r="G1238" s="17"/>
      <c r="H1238" s="17"/>
      <c r="J1238" s="32"/>
    </row>
    <row r="1239" spans="1:10" s="7" customFormat="1" ht="20.25" x14ac:dyDescent="0.25">
      <c r="A1239" s="17"/>
      <c r="C1239" s="17"/>
      <c r="E1239" s="17"/>
      <c r="F1239" s="17"/>
      <c r="G1239" s="17"/>
      <c r="H1239" s="17"/>
      <c r="J1239" s="32"/>
    </row>
    <row r="1240" spans="1:10" s="7" customFormat="1" ht="20.25" x14ac:dyDescent="0.25">
      <c r="A1240" s="17"/>
      <c r="C1240" s="17"/>
      <c r="E1240" s="17"/>
      <c r="F1240" s="17"/>
      <c r="G1240" s="17"/>
      <c r="H1240" s="17"/>
      <c r="J1240" s="32"/>
    </row>
    <row r="1241" spans="1:10" s="7" customFormat="1" ht="20.25" x14ac:dyDescent="0.25">
      <c r="A1241" s="17"/>
      <c r="C1241" s="17"/>
      <c r="E1241" s="17"/>
      <c r="F1241" s="17"/>
      <c r="G1241" s="17"/>
      <c r="H1241" s="17"/>
      <c r="J1241" s="32"/>
    </row>
    <row r="1242" spans="1:10" s="7" customFormat="1" ht="20.25" x14ac:dyDescent="0.25">
      <c r="A1242" s="17"/>
      <c r="C1242" s="17"/>
      <c r="E1242" s="17"/>
      <c r="F1242" s="17"/>
      <c r="G1242" s="17"/>
      <c r="H1242" s="17"/>
      <c r="J1242" s="32"/>
    </row>
    <row r="1243" spans="1:10" s="7" customFormat="1" ht="20.25" x14ac:dyDescent="0.25">
      <c r="A1243" s="17"/>
      <c r="C1243" s="17"/>
      <c r="E1243" s="17"/>
      <c r="F1243" s="17"/>
      <c r="G1243" s="17"/>
      <c r="H1243" s="17"/>
      <c r="J1243" s="32"/>
    </row>
    <row r="1244" spans="1:10" s="7" customFormat="1" ht="20.25" x14ac:dyDescent="0.25">
      <c r="A1244" s="17"/>
      <c r="C1244" s="17"/>
      <c r="E1244" s="17"/>
      <c r="F1244" s="17"/>
      <c r="G1244" s="17"/>
      <c r="H1244" s="17"/>
      <c r="J1244" s="32"/>
    </row>
    <row r="1245" spans="1:10" s="7" customFormat="1" ht="20.25" x14ac:dyDescent="0.25">
      <c r="A1245" s="17"/>
      <c r="C1245" s="17"/>
      <c r="E1245" s="17"/>
      <c r="F1245" s="17"/>
      <c r="G1245" s="17"/>
      <c r="H1245" s="17"/>
      <c r="J1245" s="32"/>
    </row>
    <row r="1246" spans="1:10" s="7" customFormat="1" ht="20.25" x14ac:dyDescent="0.25">
      <c r="A1246" s="17"/>
      <c r="C1246" s="17"/>
      <c r="E1246" s="17"/>
      <c r="F1246" s="17"/>
      <c r="G1246" s="17"/>
      <c r="H1246" s="17"/>
      <c r="J1246" s="32"/>
    </row>
    <row r="1247" spans="1:10" s="7" customFormat="1" ht="20.25" x14ac:dyDescent="0.25">
      <c r="A1247" s="17"/>
      <c r="C1247" s="17"/>
      <c r="E1247" s="17"/>
      <c r="F1247" s="17"/>
      <c r="G1247" s="17"/>
      <c r="H1247" s="17"/>
      <c r="J1247" s="32"/>
    </row>
    <row r="1248" spans="1:10" s="7" customFormat="1" ht="20.25" x14ac:dyDescent="0.25">
      <c r="A1248" s="17"/>
      <c r="C1248" s="17"/>
      <c r="E1248" s="17"/>
      <c r="F1248" s="17"/>
      <c r="G1248" s="17"/>
      <c r="H1248" s="17"/>
      <c r="J1248" s="32"/>
    </row>
    <row r="1249" spans="1:10" s="7" customFormat="1" ht="20.25" x14ac:dyDescent="0.25">
      <c r="A1249" s="17"/>
      <c r="C1249" s="17"/>
      <c r="E1249" s="17"/>
      <c r="F1249" s="17"/>
      <c r="G1249" s="17"/>
      <c r="H1249" s="17"/>
      <c r="J1249" s="32"/>
    </row>
    <row r="1250" spans="1:10" s="7" customFormat="1" ht="20.25" x14ac:dyDescent="0.25">
      <c r="A1250" s="17"/>
      <c r="C1250" s="17"/>
      <c r="E1250" s="17"/>
      <c r="F1250" s="17"/>
      <c r="G1250" s="17"/>
      <c r="H1250" s="17"/>
      <c r="J1250" s="32"/>
    </row>
    <row r="1251" spans="1:10" s="7" customFormat="1" ht="20.25" x14ac:dyDescent="0.25">
      <c r="A1251" s="17"/>
      <c r="C1251" s="17"/>
      <c r="E1251" s="17"/>
      <c r="F1251" s="17"/>
      <c r="G1251" s="17"/>
      <c r="H1251" s="17"/>
      <c r="J1251" s="32"/>
    </row>
    <row r="1252" spans="1:10" s="7" customFormat="1" ht="20.25" x14ac:dyDescent="0.25">
      <c r="A1252" s="17"/>
      <c r="C1252" s="17"/>
      <c r="E1252" s="17"/>
      <c r="F1252" s="17"/>
      <c r="G1252" s="17"/>
      <c r="H1252" s="17"/>
      <c r="J1252" s="32"/>
    </row>
    <row r="1253" spans="1:10" s="7" customFormat="1" ht="20.25" x14ac:dyDescent="0.25">
      <c r="A1253" s="17"/>
      <c r="C1253" s="17"/>
      <c r="E1253" s="17"/>
      <c r="F1253" s="17"/>
      <c r="G1253" s="17"/>
      <c r="H1253" s="17"/>
      <c r="J1253" s="32"/>
    </row>
    <row r="1254" spans="1:10" s="7" customFormat="1" ht="20.25" x14ac:dyDescent="0.25">
      <c r="A1254" s="17"/>
      <c r="C1254" s="17"/>
      <c r="E1254" s="17"/>
      <c r="F1254" s="17"/>
      <c r="G1254" s="17"/>
      <c r="H1254" s="17"/>
      <c r="J1254" s="32"/>
    </row>
    <row r="1255" spans="1:10" s="7" customFormat="1" ht="20.25" x14ac:dyDescent="0.25">
      <c r="A1255" s="17"/>
      <c r="C1255" s="17"/>
      <c r="E1255" s="17"/>
      <c r="F1255" s="17"/>
      <c r="G1255" s="17"/>
      <c r="H1255" s="17"/>
      <c r="J1255" s="32"/>
    </row>
    <row r="1256" spans="1:10" s="7" customFormat="1" ht="20.25" x14ac:dyDescent="0.25">
      <c r="A1256" s="17"/>
      <c r="C1256" s="17"/>
      <c r="E1256" s="17"/>
      <c r="F1256" s="17"/>
      <c r="G1256" s="17"/>
      <c r="H1256" s="17"/>
      <c r="J1256" s="32"/>
    </row>
    <row r="1257" spans="1:10" s="7" customFormat="1" ht="20.25" x14ac:dyDescent="0.25">
      <c r="A1257" s="17"/>
      <c r="C1257" s="17"/>
      <c r="E1257" s="17"/>
      <c r="F1257" s="17"/>
      <c r="G1257" s="17"/>
      <c r="H1257" s="17"/>
      <c r="J1257" s="32"/>
    </row>
    <row r="1258" spans="1:10" s="7" customFormat="1" ht="20.25" x14ac:dyDescent="0.25">
      <c r="A1258" s="17"/>
      <c r="C1258" s="17"/>
      <c r="E1258" s="17"/>
      <c r="F1258" s="17"/>
      <c r="G1258" s="17"/>
      <c r="H1258" s="17"/>
      <c r="J1258" s="32"/>
    </row>
    <row r="1259" spans="1:10" s="7" customFormat="1" ht="20.25" x14ac:dyDescent="0.25">
      <c r="A1259" s="17"/>
      <c r="C1259" s="17"/>
      <c r="E1259" s="17"/>
      <c r="F1259" s="17"/>
      <c r="G1259" s="17"/>
      <c r="H1259" s="17"/>
      <c r="J1259" s="32"/>
    </row>
    <row r="1260" spans="1:10" s="7" customFormat="1" ht="20.25" x14ac:dyDescent="0.25">
      <c r="A1260" s="17"/>
      <c r="C1260" s="17"/>
      <c r="E1260" s="17"/>
      <c r="F1260" s="17"/>
      <c r="G1260" s="17"/>
      <c r="H1260" s="17"/>
      <c r="J1260" s="32"/>
    </row>
    <row r="1261" spans="1:10" s="7" customFormat="1" ht="20.25" x14ac:dyDescent="0.25">
      <c r="A1261" s="17"/>
      <c r="C1261" s="17"/>
      <c r="E1261" s="17"/>
      <c r="F1261" s="17"/>
      <c r="G1261" s="17"/>
      <c r="H1261" s="17"/>
      <c r="J1261" s="32"/>
    </row>
    <row r="1262" spans="1:10" s="7" customFormat="1" ht="20.25" x14ac:dyDescent="0.25">
      <c r="A1262" s="17"/>
      <c r="C1262" s="17"/>
      <c r="E1262" s="17"/>
      <c r="F1262" s="17"/>
      <c r="G1262" s="17"/>
      <c r="H1262" s="17"/>
      <c r="J1262" s="32"/>
    </row>
    <row r="1263" spans="1:10" s="7" customFormat="1" ht="20.25" x14ac:dyDescent="0.25">
      <c r="A1263" s="17"/>
      <c r="C1263" s="17"/>
      <c r="E1263" s="17"/>
      <c r="F1263" s="17"/>
      <c r="G1263" s="17"/>
      <c r="H1263" s="17"/>
      <c r="J1263" s="32"/>
    </row>
    <row r="1264" spans="1:10" s="7" customFormat="1" ht="20.25" x14ac:dyDescent="0.25">
      <c r="A1264" s="17"/>
      <c r="C1264" s="17"/>
      <c r="E1264" s="17"/>
      <c r="F1264" s="17"/>
      <c r="G1264" s="17"/>
      <c r="H1264" s="17"/>
      <c r="J1264" s="32"/>
    </row>
    <row r="1265" spans="1:10" s="7" customFormat="1" ht="20.25" x14ac:dyDescent="0.25">
      <c r="A1265" s="17"/>
      <c r="C1265" s="17"/>
      <c r="E1265" s="17"/>
      <c r="F1265" s="17"/>
      <c r="G1265" s="17"/>
      <c r="H1265" s="17"/>
      <c r="J1265" s="32"/>
    </row>
    <row r="1266" spans="1:10" s="7" customFormat="1" ht="20.25" x14ac:dyDescent="0.25">
      <c r="A1266" s="17"/>
      <c r="C1266" s="17"/>
      <c r="E1266" s="17"/>
      <c r="F1266" s="17"/>
      <c r="G1266" s="17"/>
      <c r="H1266" s="17"/>
      <c r="J1266" s="32"/>
    </row>
    <row r="1267" spans="1:10" s="7" customFormat="1" ht="20.25" x14ac:dyDescent="0.25">
      <c r="A1267" s="17"/>
      <c r="C1267" s="17"/>
      <c r="E1267" s="17"/>
      <c r="F1267" s="17"/>
      <c r="G1267" s="17"/>
      <c r="H1267" s="17"/>
      <c r="J1267" s="32"/>
    </row>
    <row r="1268" spans="1:10" s="7" customFormat="1" ht="20.25" x14ac:dyDescent="0.25">
      <c r="A1268" s="17"/>
      <c r="C1268" s="17"/>
      <c r="E1268" s="17"/>
      <c r="F1268" s="17"/>
      <c r="G1268" s="17"/>
      <c r="H1268" s="17"/>
      <c r="J1268" s="32"/>
    </row>
    <row r="1269" spans="1:10" s="7" customFormat="1" ht="20.25" x14ac:dyDescent="0.25">
      <c r="A1269" s="17"/>
      <c r="C1269" s="17"/>
      <c r="E1269" s="17"/>
      <c r="F1269" s="17"/>
      <c r="G1269" s="17"/>
      <c r="H1269" s="17"/>
      <c r="J1269" s="32"/>
    </row>
    <row r="1270" spans="1:10" s="7" customFormat="1" ht="20.25" x14ac:dyDescent="0.25">
      <c r="A1270" s="17"/>
      <c r="C1270" s="17"/>
      <c r="E1270" s="17"/>
      <c r="F1270" s="17"/>
      <c r="G1270" s="17"/>
      <c r="H1270" s="17"/>
      <c r="J1270" s="32"/>
    </row>
    <row r="1271" spans="1:10" s="7" customFormat="1" ht="20.25" x14ac:dyDescent="0.25">
      <c r="A1271" s="17"/>
      <c r="C1271" s="17"/>
      <c r="E1271" s="17"/>
      <c r="F1271" s="17"/>
      <c r="G1271" s="17"/>
      <c r="H1271" s="17"/>
      <c r="J1271" s="32"/>
    </row>
    <row r="1272" spans="1:10" s="7" customFormat="1" ht="20.25" x14ac:dyDescent="0.25">
      <c r="A1272" s="17"/>
      <c r="C1272" s="17"/>
      <c r="E1272" s="17"/>
      <c r="F1272" s="17"/>
      <c r="G1272" s="17"/>
      <c r="H1272" s="17"/>
      <c r="J1272" s="32"/>
    </row>
    <row r="1273" spans="1:10" s="7" customFormat="1" ht="20.25" x14ac:dyDescent="0.25">
      <c r="A1273" s="17"/>
      <c r="C1273" s="17"/>
      <c r="E1273" s="17"/>
      <c r="F1273" s="17"/>
      <c r="G1273" s="17"/>
      <c r="H1273" s="17"/>
      <c r="J1273" s="32"/>
    </row>
    <row r="1274" spans="1:10" s="7" customFormat="1" ht="20.25" x14ac:dyDescent="0.25">
      <c r="A1274" s="17"/>
      <c r="C1274" s="17"/>
      <c r="E1274" s="17"/>
      <c r="F1274" s="17"/>
      <c r="G1274" s="17"/>
      <c r="H1274" s="17"/>
      <c r="J1274" s="32"/>
    </row>
    <row r="1275" spans="1:10" s="7" customFormat="1" ht="20.25" x14ac:dyDescent="0.25">
      <c r="A1275" s="17"/>
      <c r="C1275" s="17"/>
      <c r="E1275" s="17"/>
      <c r="F1275" s="17"/>
      <c r="G1275" s="17"/>
      <c r="H1275" s="17"/>
      <c r="J1275" s="32"/>
    </row>
    <row r="1276" spans="1:10" s="7" customFormat="1" ht="20.25" x14ac:dyDescent="0.25">
      <c r="A1276" s="17"/>
      <c r="C1276" s="17"/>
      <c r="E1276" s="17"/>
      <c r="F1276" s="17"/>
      <c r="G1276" s="17"/>
      <c r="H1276" s="17"/>
      <c r="J1276" s="32"/>
    </row>
    <row r="1277" spans="1:10" s="7" customFormat="1" ht="20.25" x14ac:dyDescent="0.25">
      <c r="A1277" s="17"/>
      <c r="C1277" s="17"/>
      <c r="E1277" s="17"/>
      <c r="F1277" s="17"/>
      <c r="G1277" s="17"/>
      <c r="H1277" s="17"/>
      <c r="J1277" s="32"/>
    </row>
    <row r="1278" spans="1:10" s="7" customFormat="1" ht="20.25" x14ac:dyDescent="0.25">
      <c r="A1278" s="17"/>
      <c r="C1278" s="17"/>
      <c r="E1278" s="17"/>
      <c r="F1278" s="17"/>
      <c r="G1278" s="17"/>
      <c r="H1278" s="17"/>
      <c r="J1278" s="32"/>
    </row>
    <row r="1279" spans="1:10" s="7" customFormat="1" ht="20.25" x14ac:dyDescent="0.25">
      <c r="A1279" s="17"/>
      <c r="C1279" s="17"/>
      <c r="E1279" s="17"/>
      <c r="F1279" s="17"/>
      <c r="G1279" s="17"/>
      <c r="H1279" s="17"/>
      <c r="J1279" s="32"/>
    </row>
    <row r="1280" spans="1:10" s="7" customFormat="1" ht="20.25" x14ac:dyDescent="0.25">
      <c r="A1280" s="17"/>
      <c r="C1280" s="17"/>
      <c r="E1280" s="17"/>
      <c r="F1280" s="17"/>
      <c r="G1280" s="17"/>
      <c r="H1280" s="17"/>
      <c r="J1280" s="32"/>
    </row>
    <row r="1281" spans="1:10" s="7" customFormat="1" ht="20.25" x14ac:dyDescent="0.25">
      <c r="A1281" s="17"/>
      <c r="C1281" s="17"/>
      <c r="E1281" s="17"/>
      <c r="F1281" s="17"/>
      <c r="G1281" s="17"/>
      <c r="H1281" s="17"/>
      <c r="J1281" s="32"/>
    </row>
    <row r="1282" spans="1:10" s="7" customFormat="1" ht="20.25" x14ac:dyDescent="0.25">
      <c r="A1282" s="17"/>
      <c r="C1282" s="17"/>
      <c r="E1282" s="17"/>
      <c r="F1282" s="17"/>
      <c r="G1282" s="17"/>
      <c r="H1282" s="17"/>
      <c r="J1282" s="32"/>
    </row>
    <row r="1283" spans="1:10" s="7" customFormat="1" ht="20.25" x14ac:dyDescent="0.25">
      <c r="A1283" s="17"/>
      <c r="C1283" s="17"/>
      <c r="E1283" s="17"/>
      <c r="F1283" s="17"/>
      <c r="G1283" s="17"/>
      <c r="H1283" s="17"/>
      <c r="J1283" s="32"/>
    </row>
    <row r="1284" spans="1:10" s="7" customFormat="1" ht="20.25" x14ac:dyDescent="0.25">
      <c r="A1284" s="17"/>
      <c r="C1284" s="17"/>
      <c r="E1284" s="17"/>
      <c r="F1284" s="17"/>
      <c r="G1284" s="17"/>
      <c r="H1284" s="17"/>
      <c r="J1284" s="32"/>
    </row>
    <row r="1285" spans="1:10" s="7" customFormat="1" ht="20.25" x14ac:dyDescent="0.25">
      <c r="A1285" s="17"/>
      <c r="C1285" s="17"/>
      <c r="E1285" s="17"/>
      <c r="F1285" s="17"/>
      <c r="G1285" s="17"/>
      <c r="H1285" s="17"/>
      <c r="J1285" s="32"/>
    </row>
    <row r="1286" spans="1:10" s="7" customFormat="1" ht="20.25" x14ac:dyDescent="0.25">
      <c r="A1286" s="17"/>
      <c r="C1286" s="17"/>
      <c r="E1286" s="17"/>
      <c r="F1286" s="17"/>
      <c r="G1286" s="17"/>
      <c r="H1286" s="17"/>
      <c r="J1286" s="32"/>
    </row>
    <row r="1287" spans="1:10" s="7" customFormat="1" ht="20.25" x14ac:dyDescent="0.25">
      <c r="A1287" s="17"/>
      <c r="C1287" s="17"/>
      <c r="E1287" s="17"/>
      <c r="F1287" s="17"/>
      <c r="G1287" s="17"/>
      <c r="H1287" s="17"/>
      <c r="J1287" s="32"/>
    </row>
    <row r="1288" spans="1:10" s="7" customFormat="1" ht="20.25" x14ac:dyDescent="0.25">
      <c r="A1288" s="17"/>
      <c r="C1288" s="17"/>
      <c r="E1288" s="17"/>
      <c r="F1288" s="17"/>
      <c r="G1288" s="17"/>
      <c r="H1288" s="17"/>
      <c r="J1288" s="32"/>
    </row>
    <row r="1289" spans="1:10" s="7" customFormat="1" ht="20.25" x14ac:dyDescent="0.25">
      <c r="A1289" s="17"/>
      <c r="C1289" s="17"/>
      <c r="E1289" s="17"/>
      <c r="F1289" s="17"/>
      <c r="G1289" s="17"/>
      <c r="H1289" s="17"/>
      <c r="J1289" s="32"/>
    </row>
    <row r="1290" spans="1:10" s="7" customFormat="1" ht="20.25" x14ac:dyDescent="0.25">
      <c r="A1290" s="17"/>
      <c r="C1290" s="17"/>
      <c r="E1290" s="17"/>
      <c r="F1290" s="17"/>
      <c r="G1290" s="17"/>
      <c r="H1290" s="17"/>
      <c r="J1290" s="32"/>
    </row>
    <row r="1291" spans="1:10" s="7" customFormat="1" ht="20.25" x14ac:dyDescent="0.25">
      <c r="A1291" s="17"/>
      <c r="C1291" s="17"/>
      <c r="E1291" s="17"/>
      <c r="F1291" s="17"/>
      <c r="G1291" s="17"/>
      <c r="H1291" s="17"/>
      <c r="J1291" s="32"/>
    </row>
    <row r="1292" spans="1:10" s="7" customFormat="1" ht="20.25" x14ac:dyDescent="0.25">
      <c r="A1292" s="17"/>
      <c r="C1292" s="17"/>
      <c r="E1292" s="17"/>
      <c r="F1292" s="17"/>
      <c r="G1292" s="17"/>
      <c r="H1292" s="17"/>
      <c r="J1292" s="32"/>
    </row>
    <row r="1293" spans="1:10" s="7" customFormat="1" ht="20.25" x14ac:dyDescent="0.25">
      <c r="A1293" s="17"/>
      <c r="C1293" s="17"/>
      <c r="E1293" s="17"/>
      <c r="F1293" s="17"/>
      <c r="G1293" s="17"/>
      <c r="H1293" s="17"/>
      <c r="J1293" s="32"/>
    </row>
    <row r="1294" spans="1:10" s="7" customFormat="1" ht="20.25" x14ac:dyDescent="0.25">
      <c r="A1294" s="17"/>
      <c r="C1294" s="17"/>
      <c r="E1294" s="17"/>
      <c r="F1294" s="17"/>
      <c r="G1294" s="17"/>
      <c r="H1294" s="17"/>
      <c r="J1294" s="32"/>
    </row>
    <row r="1295" spans="1:10" s="7" customFormat="1" ht="20.25" x14ac:dyDescent="0.25">
      <c r="A1295" s="17"/>
      <c r="C1295" s="17"/>
      <c r="E1295" s="17"/>
      <c r="F1295" s="17"/>
      <c r="G1295" s="17"/>
      <c r="H1295" s="17"/>
      <c r="J1295" s="32"/>
    </row>
    <row r="1296" spans="1:10" s="7" customFormat="1" ht="20.25" x14ac:dyDescent="0.25">
      <c r="A1296" s="17"/>
      <c r="C1296" s="17"/>
      <c r="E1296" s="17"/>
      <c r="F1296" s="17"/>
      <c r="G1296" s="17"/>
      <c r="H1296" s="17"/>
      <c r="J1296" s="32"/>
    </row>
    <row r="1297" spans="1:10" s="7" customFormat="1" ht="20.25" x14ac:dyDescent="0.25">
      <c r="A1297" s="17"/>
      <c r="C1297" s="17"/>
      <c r="E1297" s="17"/>
      <c r="F1297" s="17"/>
      <c r="G1297" s="17"/>
      <c r="H1297" s="17"/>
      <c r="J1297" s="32"/>
    </row>
    <row r="1298" spans="1:10" s="7" customFormat="1" ht="20.25" x14ac:dyDescent="0.25">
      <c r="A1298" s="17"/>
      <c r="C1298" s="17"/>
      <c r="E1298" s="17"/>
      <c r="F1298" s="17"/>
      <c r="G1298" s="17"/>
      <c r="H1298" s="17"/>
      <c r="J1298" s="32"/>
    </row>
    <row r="1299" spans="1:10" s="7" customFormat="1" ht="20.25" x14ac:dyDescent="0.25">
      <c r="A1299" s="17"/>
      <c r="C1299" s="17"/>
      <c r="E1299" s="17"/>
      <c r="F1299" s="17"/>
      <c r="G1299" s="17"/>
      <c r="H1299" s="17"/>
      <c r="J1299" s="32"/>
    </row>
    <row r="1300" spans="1:10" s="7" customFormat="1" ht="20.25" x14ac:dyDescent="0.25">
      <c r="A1300" s="17"/>
      <c r="C1300" s="17"/>
      <c r="E1300" s="17"/>
      <c r="F1300" s="17"/>
      <c r="G1300" s="17"/>
      <c r="H1300" s="17"/>
      <c r="J1300" s="32"/>
    </row>
    <row r="1301" spans="1:10" s="7" customFormat="1" ht="20.25" x14ac:dyDescent="0.25">
      <c r="A1301" s="17"/>
      <c r="C1301" s="17"/>
      <c r="E1301" s="17"/>
      <c r="F1301" s="17"/>
      <c r="G1301" s="17"/>
      <c r="H1301" s="17"/>
      <c r="J1301" s="32"/>
    </row>
    <row r="1302" spans="1:10" s="7" customFormat="1" ht="20.25" x14ac:dyDescent="0.25">
      <c r="A1302" s="17"/>
      <c r="C1302" s="17"/>
      <c r="E1302" s="17"/>
      <c r="F1302" s="17"/>
      <c r="G1302" s="17"/>
      <c r="H1302" s="17"/>
      <c r="J1302" s="32"/>
    </row>
    <row r="1303" spans="1:10" s="7" customFormat="1" ht="20.25" x14ac:dyDescent="0.25">
      <c r="A1303" s="17"/>
      <c r="C1303" s="17"/>
      <c r="E1303" s="17"/>
      <c r="F1303" s="17"/>
      <c r="G1303" s="17"/>
      <c r="H1303" s="17"/>
      <c r="J1303" s="32"/>
    </row>
    <row r="1304" spans="1:10" s="7" customFormat="1" ht="20.25" x14ac:dyDescent="0.25">
      <c r="A1304" s="17"/>
      <c r="C1304" s="17"/>
      <c r="E1304" s="17"/>
      <c r="F1304" s="17"/>
      <c r="G1304" s="17"/>
      <c r="H1304" s="17"/>
      <c r="J1304" s="32"/>
    </row>
    <row r="1305" spans="1:10" s="7" customFormat="1" ht="20.25" x14ac:dyDescent="0.25">
      <c r="A1305" s="17"/>
      <c r="C1305" s="17"/>
      <c r="E1305" s="17"/>
      <c r="F1305" s="17"/>
      <c r="G1305" s="17"/>
      <c r="H1305" s="17"/>
      <c r="J1305" s="32"/>
    </row>
    <row r="1306" spans="1:10" s="7" customFormat="1" ht="20.25" x14ac:dyDescent="0.25">
      <c r="A1306" s="17"/>
      <c r="C1306" s="17"/>
      <c r="E1306" s="17"/>
      <c r="F1306" s="17"/>
      <c r="G1306" s="17"/>
      <c r="H1306" s="17"/>
      <c r="J1306" s="32"/>
    </row>
    <row r="1307" spans="1:10" s="7" customFormat="1" ht="20.25" x14ac:dyDescent="0.25">
      <c r="A1307" s="17"/>
      <c r="C1307" s="17"/>
      <c r="E1307" s="17"/>
      <c r="F1307" s="17"/>
      <c r="G1307" s="17"/>
      <c r="H1307" s="17"/>
      <c r="J1307" s="32"/>
    </row>
    <row r="1308" spans="1:10" s="7" customFormat="1" ht="20.25" x14ac:dyDescent="0.25">
      <c r="A1308" s="17"/>
      <c r="C1308" s="17"/>
      <c r="E1308" s="17"/>
      <c r="F1308" s="17"/>
      <c r="G1308" s="17"/>
      <c r="H1308" s="17"/>
      <c r="J1308" s="32"/>
    </row>
    <row r="1309" spans="1:10" s="7" customFormat="1" ht="20.25" x14ac:dyDescent="0.25">
      <c r="A1309" s="17"/>
      <c r="C1309" s="17"/>
      <c r="E1309" s="17"/>
      <c r="F1309" s="17"/>
      <c r="G1309" s="17"/>
      <c r="H1309" s="17"/>
      <c r="J1309" s="32"/>
    </row>
    <row r="1310" spans="1:10" s="7" customFormat="1" ht="20.25" x14ac:dyDescent="0.25">
      <c r="A1310" s="17"/>
      <c r="C1310" s="17"/>
      <c r="E1310" s="17"/>
      <c r="F1310" s="17"/>
      <c r="G1310" s="17"/>
      <c r="H1310" s="17"/>
      <c r="J1310" s="32"/>
    </row>
    <row r="1311" spans="1:10" s="7" customFormat="1" ht="20.25" x14ac:dyDescent="0.25">
      <c r="A1311" s="17"/>
      <c r="C1311" s="17"/>
      <c r="E1311" s="17"/>
      <c r="F1311" s="17"/>
      <c r="G1311" s="17"/>
      <c r="H1311" s="17"/>
      <c r="J1311" s="32"/>
    </row>
    <row r="1312" spans="1:10" s="7" customFormat="1" ht="20.25" x14ac:dyDescent="0.25">
      <c r="A1312" s="17"/>
      <c r="C1312" s="17"/>
      <c r="E1312" s="17"/>
      <c r="F1312" s="17"/>
      <c r="G1312" s="17"/>
      <c r="H1312" s="17"/>
      <c r="J1312" s="32"/>
    </row>
    <row r="1313" spans="1:10" s="7" customFormat="1" ht="20.25" x14ac:dyDescent="0.25">
      <c r="A1313" s="17"/>
      <c r="C1313" s="17"/>
      <c r="E1313" s="17"/>
      <c r="F1313" s="17"/>
      <c r="G1313" s="17"/>
      <c r="H1313" s="17"/>
      <c r="J1313" s="32"/>
    </row>
  </sheetData>
  <mergeCells count="15">
    <mergeCell ref="A2:D2"/>
    <mergeCell ref="A495:H495"/>
    <mergeCell ref="A508:N508"/>
    <mergeCell ref="A510:E510"/>
    <mergeCell ref="A511:E511"/>
    <mergeCell ref="A3:N3"/>
    <mergeCell ref="A4:N4"/>
    <mergeCell ref="A5:N5"/>
    <mergeCell ref="A6:N6"/>
    <mergeCell ref="A7:N7"/>
    <mergeCell ref="N10:N494"/>
    <mergeCell ref="A501:N501"/>
    <mergeCell ref="A507:N507"/>
    <mergeCell ref="A506:N506"/>
    <mergeCell ref="A505:N505"/>
  </mergeCells>
  <pageMargins left="0.7" right="0.7" top="0.75" bottom="0.75" header="0.3" footer="0.3"/>
  <pageSetup paperSize="9"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F701558-D125-4BC4-871A-EE9F3E182C9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B74ED852-D407-4662-8067-A398419189A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5AD6511-53B9-47AE-93B6-4FF8A34405C6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заявка </vt:lpstr>
    </vt:vector>
  </TitlesOfParts>
  <Company>CPC-R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Prokhorov, Nikolay</dc:creator>
  <cp:lastModifiedBy>erin0319</cp:lastModifiedBy>
  <cp:lastPrinted>2020-03-05T11:02:09Z</cp:lastPrinted>
  <dcterms:created xsi:type="dcterms:W3CDTF">2016-10-11T08:44:59Z</dcterms:created>
  <dcterms:modified xsi:type="dcterms:W3CDTF">2020-06-25T08:38:20Z</dcterms:modified>
</cp:coreProperties>
</file>